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30stagd\Documents\Custom eStores\_CA eStores\Waste Management\"/>
    </mc:Choice>
  </mc:AlternateContent>
  <xr:revisionPtr revIDLastSave="0" documentId="8_{B52C9A06-1846-48D4-AEDB-4A21948C58EA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Driver" sheetId="7" r:id="rId1"/>
    <sheet name="Route Manager" sheetId="8" r:id="rId2"/>
    <sheet name="Mechanic Welder ECA" sheetId="9" r:id="rId3"/>
    <sheet name="Mechanic Welder WCA" sheetId="13" r:id="rId4"/>
  </sheets>
  <definedNames>
    <definedName name="_xlnm.Print_Area" localSheetId="0">Driver!$A$1:$K$40</definedName>
    <definedName name="_xlnm.Print_Area" localSheetId="1">'Route Manager'!$L$11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7" l="1"/>
  <c r="K27" i="7"/>
  <c r="K18" i="13" l="1"/>
  <c r="K17" i="9"/>
  <c r="K30" i="7"/>
  <c r="K17" i="13" l="1"/>
  <c r="K18" i="9"/>
  <c r="K27" i="13" l="1"/>
  <c r="K26" i="13"/>
  <c r="K24" i="13"/>
  <c r="K20" i="13"/>
  <c r="K19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24" i="9"/>
  <c r="K26" i="8"/>
  <c r="K38" i="7"/>
  <c r="K28" i="13" l="1"/>
  <c r="K5" i="9"/>
  <c r="K6" i="9"/>
  <c r="K7" i="9"/>
  <c r="K8" i="9"/>
  <c r="K9" i="9"/>
  <c r="K10" i="9"/>
  <c r="K11" i="9"/>
  <c r="K12" i="9"/>
  <c r="K13" i="9"/>
  <c r="K14" i="9"/>
  <c r="K15" i="9"/>
  <c r="K16" i="9"/>
  <c r="K19" i="9"/>
  <c r="K20" i="9"/>
  <c r="K4" i="9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4" i="8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9" i="7"/>
  <c r="K31" i="7"/>
  <c r="K32" i="7"/>
  <c r="K33" i="7"/>
  <c r="K34" i="7"/>
  <c r="K35" i="7"/>
  <c r="K36" i="7"/>
  <c r="K4" i="7"/>
  <c r="K39" i="7" l="1"/>
  <c r="K27" i="8"/>
  <c r="K25" i="9"/>
</calcChain>
</file>

<file path=xl/sharedStrings.xml><?xml version="1.0" encoding="utf-8"?>
<sst xmlns="http://schemas.openxmlformats.org/spreadsheetml/2006/main" count="460" uniqueCount="156">
  <si>
    <t>Black</t>
  </si>
  <si>
    <t>S798</t>
  </si>
  <si>
    <t>Orange</t>
  </si>
  <si>
    <t>Work King® High Visibility Lined Insulated Bib Overall</t>
  </si>
  <si>
    <t>C100</t>
  </si>
  <si>
    <t>ATC® Knit Toque</t>
  </si>
  <si>
    <t>New Era® Structured Stretch Cotton Cap</t>
  </si>
  <si>
    <t>NE1000</t>
  </si>
  <si>
    <t>S413</t>
  </si>
  <si>
    <t>S426</t>
  </si>
  <si>
    <t>S494</t>
  </si>
  <si>
    <t>Work King® 3-in-1 Safety Bomber Jacket</t>
  </si>
  <si>
    <t>S/M, M/L, L/XL</t>
  </si>
  <si>
    <t>Work King® High Visibility Lined 5-in-1 Jacket</t>
  </si>
  <si>
    <t>Colour</t>
  </si>
  <si>
    <t>Description</t>
  </si>
  <si>
    <t>Item #</t>
  </si>
  <si>
    <t>G2400</t>
  </si>
  <si>
    <t>Sizes</t>
  </si>
  <si>
    <t>S, M, L, XL, 2XL, 3XL</t>
  </si>
  <si>
    <t>S, M, L, XL, 2XL, 3XL, 4XL, 5XL</t>
  </si>
  <si>
    <t>S-5XL *No Tall sizes</t>
  </si>
  <si>
    <t>XS, S, M, L, XL, 2XL</t>
  </si>
  <si>
    <t>Driver's Uniform</t>
  </si>
  <si>
    <t>Logo</t>
  </si>
  <si>
    <t>None</t>
  </si>
  <si>
    <t>Embroidered, Center and Middle front</t>
  </si>
  <si>
    <t>One Size Fits All</t>
  </si>
  <si>
    <t xml:space="preserve">Work King® High Visibility Traffic Hoodie with Quick Release Hood
</t>
  </si>
  <si>
    <t>Fluorescent Yellow/Green</t>
  </si>
  <si>
    <t>LUF- EMBLEM</t>
  </si>
  <si>
    <t>Yellow</t>
  </si>
  <si>
    <t>Size</t>
  </si>
  <si>
    <t>QTY</t>
  </si>
  <si>
    <t>Route Manager</t>
  </si>
  <si>
    <t>Forrest Green</t>
  </si>
  <si>
    <t>LUF- Embroidery</t>
  </si>
  <si>
    <t>LUF- Emblem</t>
  </si>
  <si>
    <t>All</t>
  </si>
  <si>
    <t>Embroidered- LUF</t>
  </si>
  <si>
    <t>Image #</t>
  </si>
  <si>
    <t>Welder/ Mechanic</t>
  </si>
  <si>
    <t>Origin Core365™ Performance Pique Polo</t>
  </si>
  <si>
    <t>Refresh North End Sport® UTK Cool·Logik™ with Coffee Performance Melange Jersey Polo</t>
  </si>
  <si>
    <t>Refresh North End Sport® Ladies UTK Cool·Logik™ with Coffee Performance Melange Jersey Polo</t>
  </si>
  <si>
    <t>Origin Core365™ Ladies Performance Pique Polo</t>
  </si>
  <si>
    <t>Pinnacle Core365™ Performance Long Sleeve Pique Polo</t>
  </si>
  <si>
    <t>Pinnacle Core365™ Ladies Performance Long Sleeve Pique Polo</t>
  </si>
  <si>
    <t>XS, S, M, L, XL, 2XL, 3XL</t>
  </si>
  <si>
    <t>Pace Core365™ Performance Pique Crew Neck</t>
  </si>
  <si>
    <t>Royal</t>
  </si>
  <si>
    <t>Name:</t>
  </si>
  <si>
    <t>Signature:</t>
  </si>
  <si>
    <t>S-5XL</t>
  </si>
  <si>
    <t>XS-5XL</t>
  </si>
  <si>
    <t xml:space="preserve">    </t>
  </si>
  <si>
    <t>Price</t>
  </si>
  <si>
    <t>XS, S, M, L, XL</t>
  </si>
  <si>
    <t>2XL, 3XL, 4XL, 5XL</t>
  </si>
  <si>
    <t>LOGO</t>
  </si>
  <si>
    <t>2XL, 2XLT, 3XL, 3XLT, 4XL, 4XLT, 5XL, 5XLT, 6XL, 7XL</t>
  </si>
  <si>
    <t>S, M, MT, L, LT, XL, XLT</t>
  </si>
  <si>
    <t>2XL, 3XL, 4XL</t>
  </si>
  <si>
    <t>S, M, L, XL</t>
  </si>
  <si>
    <t>Total</t>
  </si>
  <si>
    <t>52-60</t>
  </si>
  <si>
    <t>2XL-7XL</t>
  </si>
  <si>
    <t>XXS-XL</t>
  </si>
  <si>
    <t>TOTAL</t>
  </si>
  <si>
    <t xml:space="preserve">Size </t>
  </si>
  <si>
    <t>qty</t>
  </si>
  <si>
    <t>2XL, 3XL</t>
  </si>
  <si>
    <t>XXS-2XL</t>
  </si>
  <si>
    <t xml:space="preserve"> 2XL, 3XL, 4XL, 5XL</t>
  </si>
  <si>
    <t>S-XL</t>
  </si>
  <si>
    <t>XXS-XL (No Tall Sizes)</t>
  </si>
  <si>
    <t>Safety Green</t>
  </si>
  <si>
    <t>Gildan® Heavy Blend™ Crewneck Sweatshirt- No Stripes</t>
  </si>
  <si>
    <t>S176</t>
  </si>
  <si>
    <t>Work King® High Visibility Lined Insulated Parka</t>
  </si>
  <si>
    <t>Fluorescent Green</t>
  </si>
  <si>
    <t>XXS, XS, S, M, L, XL</t>
  </si>
  <si>
    <t>Coolworks Ventilated Ployester Work Pant</t>
  </si>
  <si>
    <t>$63.99-$70.99</t>
  </si>
  <si>
    <t>Waist: 4-20     Length: 24, 26, 28, 30, 32, OB</t>
  </si>
  <si>
    <t>Green       Navy    Orange</t>
  </si>
  <si>
    <t>Pace Ladies Core365™ Performance Pique Crew Neck</t>
  </si>
  <si>
    <t>CW2</t>
  </si>
  <si>
    <t>Work King High Visibility Lined Insulated Bib Coverall</t>
  </si>
  <si>
    <t>Red Kap Long Sleeve Industrial Work Shirt</t>
  </si>
  <si>
    <t>Spruce Green</t>
  </si>
  <si>
    <t>LUF-Embroidery</t>
  </si>
  <si>
    <t>S-4XL</t>
  </si>
  <si>
    <t>UltraSoft Insulated Parka</t>
  </si>
  <si>
    <t>Navy</t>
  </si>
  <si>
    <t>LUF</t>
  </si>
  <si>
    <t>XS-XL                               2XL-5XL</t>
  </si>
  <si>
    <t>$229.99        $259.99</t>
  </si>
  <si>
    <t>Waist: 26-60        Length: 28, 30, 32, 34, 36</t>
  </si>
  <si>
    <t>Dickies Industrial Cotton Cargo Pant</t>
  </si>
  <si>
    <t>Waist: 30-42        Length: 28, 30, 32, 34</t>
  </si>
  <si>
    <t>GV1406</t>
  </si>
  <si>
    <t>N/A</t>
  </si>
  <si>
    <t>Work King High Visibility Linen Insulated Bib Overall</t>
  </si>
  <si>
    <t>ATC1015</t>
  </si>
  <si>
    <t>ATC Everyday Cotton Long Sleeve Tee</t>
  </si>
  <si>
    <t>Dark Green</t>
  </si>
  <si>
    <t>ATC1000</t>
  </si>
  <si>
    <t>ATC Everyday Cotton Tee</t>
  </si>
  <si>
    <t>GV8004</t>
  </si>
  <si>
    <t>Canadian Linen Enhanced Visibility Action Back Coverall</t>
  </si>
  <si>
    <t>40-50</t>
  </si>
  <si>
    <t>52-58</t>
  </si>
  <si>
    <t>GV8007</t>
  </si>
  <si>
    <t>Canadian Linen Enhanced Visibility Bib Overall</t>
  </si>
  <si>
    <t>GV8008</t>
  </si>
  <si>
    <t>Canadian Linen Hi-Visibility Bib Overall</t>
  </si>
  <si>
    <t>Premium 100% Cotton Coverall</t>
  </si>
  <si>
    <t>38-50</t>
  </si>
  <si>
    <t>ATC Everyday Cotton Long Sleeve Shirt Tee</t>
  </si>
  <si>
    <t>GV8003</t>
  </si>
  <si>
    <t>Canadian Linen Enhanced Visibility Cotton Coverall</t>
  </si>
  <si>
    <t>GF8680</t>
  </si>
  <si>
    <t>Canadian Linen Flame Resistant Nomex Premium Coverall with Reflective Trim</t>
  </si>
  <si>
    <t>S787</t>
  </si>
  <si>
    <t>Work King Lined Safety Coverall</t>
  </si>
  <si>
    <t>2XL-5XL</t>
  </si>
  <si>
    <t>GS2365</t>
  </si>
  <si>
    <t>GP0621</t>
  </si>
  <si>
    <t>Canadian Linen Twill Cargo Pant</t>
  </si>
  <si>
    <t>Black, Navy, Khaki</t>
  </si>
  <si>
    <t>Waist: 30-50                           Length: 30,32,34, OB</t>
  </si>
  <si>
    <t>GP8002</t>
  </si>
  <si>
    <t>Canadian Linen Flat Front Twill Pant</t>
  </si>
  <si>
    <t>GP1148</t>
  </si>
  <si>
    <t>Canadian Linen Ladies Flat Front Twill Pant</t>
  </si>
  <si>
    <t>Black, Navy, Sandstone</t>
  </si>
  <si>
    <t>GP1175</t>
  </si>
  <si>
    <t>Canadian Linen Ladies Flex Fit Pant</t>
  </si>
  <si>
    <t>Waist: 2-24             Length: 28-34</t>
  </si>
  <si>
    <t>Black, Navy</t>
  </si>
  <si>
    <t>ST08</t>
  </si>
  <si>
    <t>Tough Duck Long Sleeve Safety T-Shirt with Segmented Stripes</t>
  </si>
  <si>
    <t>XS-3XL</t>
  </si>
  <si>
    <t>ST07</t>
  </si>
  <si>
    <t>Tough Duck Short Sleeve Safety T-Shirt with Segmented Stripes</t>
  </si>
  <si>
    <t>LUF - EMBLEM</t>
  </si>
  <si>
    <t xml:space="preserve">Navy Blue Orange     Black </t>
  </si>
  <si>
    <t>S432</t>
  </si>
  <si>
    <t>Work King High Visibility Quilted Jacket</t>
  </si>
  <si>
    <t>2XL, , 3XL, 4XL,5XL</t>
  </si>
  <si>
    <t>XS,S, M,L,XL</t>
  </si>
  <si>
    <t xml:space="preserve">Premium Uniform 100% Cotton Coverall </t>
  </si>
  <si>
    <t>Grey</t>
  </si>
  <si>
    <t>36-50T</t>
  </si>
  <si>
    <t>52-60T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</si>
</sst>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 applyAlignment="1">
      <alignment horizontal="right" vertical="center"/>
    </xf>
    <xf numFmtId="44" fontId="3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0" fillId="2" borderId="0" xfId="1" applyFont="1" applyFill="1"/>
    <xf numFmtId="0" fontId="0" fillId="4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44" fontId="0" fillId="5" borderId="1" xfId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5" borderId="1" xfId="1" applyNumberFormat="1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44" fontId="0" fillId="2" borderId="0" xfId="1" applyFont="1" applyFill="1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44" fontId="0" fillId="6" borderId="1" xfId="1" applyFont="1" applyFill="1" applyBorder="1"/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44" fontId="1" fillId="4" borderId="1" xfId="1" applyFont="1" applyFill="1" applyBorder="1" applyAlignment="1">
      <alignment horizontal="center" vertical="center" wrapText="1"/>
    </xf>
    <xf numFmtId="44" fontId="0" fillId="4" borderId="1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8" fontId="0" fillId="4" borderId="1" xfId="1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8" fontId="0" fillId="5" borderId="1" xfId="1" applyNumberFormat="1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vertical="center"/>
    </xf>
    <xf numFmtId="8" fontId="0" fillId="5" borderId="1" xfId="1" applyNumberFormat="1" applyFont="1" applyFill="1" applyBorder="1" applyAlignment="1">
      <alignment horizontal="right" vertical="center" wrapText="1"/>
    </xf>
    <xf numFmtId="8" fontId="0" fillId="4" borderId="1" xfId="1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8" fontId="0" fillId="5" borderId="1" xfId="1" applyNumberFormat="1" applyFont="1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 vertical="center" wrapText="1"/>
    </xf>
    <xf numFmtId="8" fontId="0" fillId="7" borderId="1" xfId="1" applyNumberFormat="1" applyFont="1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Fill="1"/>
    <xf numFmtId="8" fontId="0" fillId="7" borderId="1" xfId="1" applyNumberFormat="1" applyFont="1" applyFill="1" applyBorder="1" applyAlignment="1">
      <alignment vertical="center"/>
    </xf>
    <xf numFmtId="8" fontId="0" fillId="4" borderId="1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6" borderId="7" xfId="0" applyFill="1" applyBorder="1" applyAlignment="1">
      <alignment horizontal="right" vertical="center" wrapText="1"/>
    </xf>
    <xf numFmtId="0" fontId="0" fillId="6" borderId="8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EC9B"/>
      <color rgb="FFFFCC00"/>
      <color rgb="FF126E1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164166</xdr:colOff>
      <xdr:row>0</xdr:row>
      <xdr:rowOff>70188</xdr:rowOff>
    </xdr:from>
    <xdr:to>
      <xdr:col>1</xdr:col>
      <xdr:colOff>112051</xdr:colOff>
      <xdr:row>1</xdr:row>
      <xdr:rowOff>150718</xdr:rowOff>
    </xdr:to>
    <xdr:pic>
      <xdr:nvPicPr>
        <xdr:cNvPr id="3" name="Picture 2" descr="WM-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66" y="70188"/>
          <a:ext cx="910477" cy="31865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133350</xdr:rowOff>
    </xdr:from>
    <xdr:to>
      <xdr:col>10</xdr:col>
      <xdr:colOff>400050</xdr:colOff>
      <xdr:row>1</xdr:row>
      <xdr:rowOff>178105</xdr:rowOff>
    </xdr:to>
    <xdr:pic>
      <xdr:nvPicPr>
        <xdr:cNvPr id="43" name="Picture 42" descr="LOGO_CL_HomeFinal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5800" y="133350"/>
          <a:ext cx="1066800" cy="273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205627</xdr:colOff>
      <xdr:row>1</xdr:row>
      <xdr:rowOff>3175</xdr:rowOff>
    </xdr:to>
    <xdr:pic>
      <xdr:nvPicPr>
        <xdr:cNvPr id="4" name="Picture 3" descr="WM-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31775"/>
          <a:ext cx="405652" cy="0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62</xdr:row>
      <xdr:rowOff>171450</xdr:rowOff>
    </xdr:from>
    <xdr:ext cx="990600" cy="781111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905500" y="14344650"/>
          <a:ext cx="99060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381000</xdr:colOff>
      <xdr:row>43</xdr:row>
      <xdr:rowOff>161925</xdr:rowOff>
    </xdr:from>
    <xdr:ext cx="552450" cy="781111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495425" y="11077575"/>
          <a:ext cx="55245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6</xdr:col>
      <xdr:colOff>219075</xdr:colOff>
      <xdr:row>0</xdr:row>
      <xdr:rowOff>75038</xdr:rowOff>
    </xdr:from>
    <xdr:to>
      <xdr:col>7</xdr:col>
      <xdr:colOff>628650</xdr:colOff>
      <xdr:row>1</xdr:row>
      <xdr:rowOff>157893</xdr:rowOff>
    </xdr:to>
    <xdr:pic>
      <xdr:nvPicPr>
        <xdr:cNvPr id="8" name="Picture 7" descr="LOGO_CL_HomeFinal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29425" y="7503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528116</xdr:colOff>
      <xdr:row>1</xdr:row>
      <xdr:rowOff>175780</xdr:rowOff>
    </xdr:to>
    <xdr:pic>
      <xdr:nvPicPr>
        <xdr:cNvPr id="9" name="Picture 8" descr="WM-Logo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415177</xdr:colOff>
      <xdr:row>1</xdr:row>
      <xdr:rowOff>3175</xdr:rowOff>
    </xdr:to>
    <xdr:pic>
      <xdr:nvPicPr>
        <xdr:cNvPr id="2" name="Picture 1" descr="WM-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3675"/>
          <a:ext cx="510427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581025</xdr:colOff>
      <xdr:row>1</xdr:row>
      <xdr:rowOff>138843</xdr:rowOff>
    </xdr:to>
    <xdr:pic>
      <xdr:nvPicPr>
        <xdr:cNvPr id="29" name="Picture 28" descr="LOGO_CL_HomeFinal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32816</xdr:colOff>
      <xdr:row>1</xdr:row>
      <xdr:rowOff>175780</xdr:rowOff>
    </xdr:to>
    <xdr:pic>
      <xdr:nvPicPr>
        <xdr:cNvPr id="30" name="Picture 29" descr="WM-Logo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396127</xdr:colOff>
      <xdr:row>1</xdr:row>
      <xdr:rowOff>3175</xdr:rowOff>
    </xdr:to>
    <xdr:pic>
      <xdr:nvPicPr>
        <xdr:cNvPr id="2" name="Picture 1" descr="WM-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93675"/>
          <a:ext cx="615202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533400</xdr:colOff>
      <xdr:row>1</xdr:row>
      <xdr:rowOff>138843</xdr:rowOff>
    </xdr:to>
    <xdr:pic>
      <xdr:nvPicPr>
        <xdr:cNvPr id="3" name="Picture 2" descr="LOGO_CL_HomeFinal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13766</xdr:colOff>
      <xdr:row>1</xdr:row>
      <xdr:rowOff>175780</xdr:rowOff>
    </xdr:to>
    <xdr:pic>
      <xdr:nvPicPr>
        <xdr:cNvPr id="4" name="Picture 3" descr="WM-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0"/>
  <sheetViews>
    <sheetView tabSelected="1" zoomScalePageLayoutView="10" workbookViewId="0">
      <selection activeCell="H28" sqref="H28"/>
    </sheetView>
  </sheetViews>
  <sheetFormatPr defaultColWidth="9.140625" defaultRowHeight="15" x14ac:dyDescent="0.25"/>
  <cols>
    <col min="1" max="1" width="14.7109375" style="1" bestFit="1" customWidth="1"/>
    <col min="2" max="2" width="9" style="2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7" width="11.5703125" style="28" bestFit="1" customWidth="1"/>
    <col min="8" max="8" width="7.42578125" style="28" customWidth="1"/>
    <col min="9" max="10" width="6.7109375" style="1" customWidth="1"/>
    <col min="11" max="11" width="10.42578125" style="28" bestFit="1" customWidth="1"/>
    <col min="12" max="16384" width="9.140625" style="1"/>
  </cols>
  <sheetData>
    <row r="1" spans="1:11" ht="18" customHeight="1" x14ac:dyDescent="0.25">
      <c r="A1" s="82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3" t="s">
        <v>40</v>
      </c>
      <c r="B3" s="3" t="s">
        <v>16</v>
      </c>
      <c r="C3" s="3" t="s">
        <v>15</v>
      </c>
      <c r="D3" s="3" t="s">
        <v>14</v>
      </c>
      <c r="E3" s="3" t="s">
        <v>24</v>
      </c>
      <c r="F3" s="3" t="s">
        <v>18</v>
      </c>
      <c r="G3" s="23" t="s">
        <v>56</v>
      </c>
      <c r="H3" s="23" t="s">
        <v>59</v>
      </c>
      <c r="I3" s="3" t="s">
        <v>32</v>
      </c>
      <c r="J3" s="3" t="s">
        <v>33</v>
      </c>
      <c r="K3" s="23" t="s">
        <v>64</v>
      </c>
    </row>
    <row r="4" spans="1:11" ht="30" x14ac:dyDescent="0.25">
      <c r="A4" s="10">
        <v>1</v>
      </c>
      <c r="B4" s="11" t="s">
        <v>128</v>
      </c>
      <c r="C4" s="11" t="s">
        <v>129</v>
      </c>
      <c r="D4" s="11" t="s">
        <v>0</v>
      </c>
      <c r="E4" s="11" t="s">
        <v>25</v>
      </c>
      <c r="F4" s="11" t="s">
        <v>131</v>
      </c>
      <c r="G4" s="25">
        <v>23.99</v>
      </c>
      <c r="H4" s="25">
        <v>0</v>
      </c>
      <c r="I4" s="11"/>
      <c r="J4" s="11"/>
      <c r="K4" s="25">
        <f>(G4+H4)*J4</f>
        <v>0</v>
      </c>
    </row>
    <row r="5" spans="1:11" ht="39" customHeight="1" x14ac:dyDescent="0.25">
      <c r="A5" s="5">
        <v>2</v>
      </c>
      <c r="B5" s="6" t="s">
        <v>132</v>
      </c>
      <c r="C5" s="6" t="s">
        <v>133</v>
      </c>
      <c r="D5" s="6" t="s">
        <v>0</v>
      </c>
      <c r="E5" s="6" t="s">
        <v>25</v>
      </c>
      <c r="F5" s="6" t="s">
        <v>131</v>
      </c>
      <c r="G5" s="24">
        <v>14.49</v>
      </c>
      <c r="H5" s="24">
        <v>0</v>
      </c>
      <c r="I5" s="6"/>
      <c r="J5" s="6"/>
      <c r="K5" s="24">
        <v>0</v>
      </c>
    </row>
    <row r="6" spans="1:11" ht="50.25" customHeight="1" x14ac:dyDescent="0.25">
      <c r="A6" s="10">
        <v>3</v>
      </c>
      <c r="B6" s="11" t="s">
        <v>134</v>
      </c>
      <c r="C6" s="11" t="s">
        <v>135</v>
      </c>
      <c r="D6" s="11" t="s">
        <v>0</v>
      </c>
      <c r="E6" s="11" t="s">
        <v>25</v>
      </c>
      <c r="F6" s="11" t="s">
        <v>84</v>
      </c>
      <c r="G6" s="25">
        <v>14.99</v>
      </c>
      <c r="H6" s="25">
        <v>0</v>
      </c>
      <c r="I6" s="11"/>
      <c r="J6" s="11"/>
      <c r="K6" s="25">
        <v>0</v>
      </c>
    </row>
    <row r="7" spans="1:11" ht="47.25" customHeight="1" x14ac:dyDescent="0.25">
      <c r="A7" s="10">
        <v>5</v>
      </c>
      <c r="B7" s="11" t="s">
        <v>87</v>
      </c>
      <c r="C7" s="11" t="s">
        <v>82</v>
      </c>
      <c r="D7" s="11" t="s">
        <v>147</v>
      </c>
      <c r="E7" s="11" t="s">
        <v>25</v>
      </c>
      <c r="F7" s="11" t="s">
        <v>98</v>
      </c>
      <c r="G7" s="25" t="s">
        <v>83</v>
      </c>
      <c r="H7" s="25"/>
      <c r="I7" s="11"/>
      <c r="J7" s="11"/>
      <c r="K7" s="25"/>
    </row>
    <row r="8" spans="1:11" ht="47.25" customHeight="1" x14ac:dyDescent="0.25">
      <c r="A8" s="5">
        <v>6</v>
      </c>
      <c r="B8" s="6">
        <v>1105</v>
      </c>
      <c r="C8" s="6" t="s">
        <v>99</v>
      </c>
      <c r="D8" s="6" t="s">
        <v>0</v>
      </c>
      <c r="E8" s="6" t="s">
        <v>25</v>
      </c>
      <c r="F8" s="6" t="s">
        <v>100</v>
      </c>
      <c r="G8" s="56">
        <v>42.99</v>
      </c>
      <c r="H8" s="24"/>
      <c r="I8" s="6"/>
      <c r="J8" s="6"/>
      <c r="K8" s="24"/>
    </row>
    <row r="9" spans="1:11" ht="45" x14ac:dyDescent="0.25">
      <c r="A9" s="10">
        <v>7</v>
      </c>
      <c r="B9" s="11" t="s">
        <v>7</v>
      </c>
      <c r="C9" s="11" t="s">
        <v>6</v>
      </c>
      <c r="D9" s="11" t="s">
        <v>85</v>
      </c>
      <c r="E9" s="11" t="s">
        <v>26</v>
      </c>
      <c r="F9" s="11" t="s">
        <v>12</v>
      </c>
      <c r="G9" s="25">
        <v>14.99</v>
      </c>
      <c r="H9" s="25">
        <v>3</v>
      </c>
      <c r="I9" s="11"/>
      <c r="J9" s="11"/>
      <c r="K9" s="25">
        <f t="shared" ref="K9:K36" si="0">(G9+H9)*J9</f>
        <v>0</v>
      </c>
    </row>
    <row r="10" spans="1:11" ht="40.5" customHeight="1" x14ac:dyDescent="0.25">
      <c r="A10" s="5">
        <v>8</v>
      </c>
      <c r="B10" s="6" t="s">
        <v>4</v>
      </c>
      <c r="C10" s="6" t="s">
        <v>5</v>
      </c>
      <c r="D10" s="6" t="s">
        <v>85</v>
      </c>
      <c r="E10" s="6" t="s">
        <v>26</v>
      </c>
      <c r="F10" s="6" t="s">
        <v>27</v>
      </c>
      <c r="G10" s="24">
        <v>4.29</v>
      </c>
      <c r="H10" s="24">
        <v>3</v>
      </c>
      <c r="I10" s="6"/>
      <c r="J10" s="6"/>
      <c r="K10" s="24">
        <f t="shared" si="0"/>
        <v>0</v>
      </c>
    </row>
    <row r="11" spans="1:11" ht="15" customHeight="1" x14ac:dyDescent="0.25">
      <c r="A11" s="78">
        <v>9</v>
      </c>
      <c r="B11" s="80" t="s">
        <v>10</v>
      </c>
      <c r="C11" s="80" t="s">
        <v>28</v>
      </c>
      <c r="D11" s="87" t="s">
        <v>29</v>
      </c>
      <c r="E11" s="80" t="s">
        <v>30</v>
      </c>
      <c r="F11" s="11" t="s">
        <v>57</v>
      </c>
      <c r="G11" s="25">
        <v>55</v>
      </c>
      <c r="H11" s="25">
        <v>1.5</v>
      </c>
      <c r="I11" s="11"/>
      <c r="J11" s="11"/>
      <c r="K11" s="25">
        <f t="shared" si="0"/>
        <v>0</v>
      </c>
    </row>
    <row r="12" spans="1:11" ht="30" customHeight="1" x14ac:dyDescent="0.25">
      <c r="A12" s="79"/>
      <c r="B12" s="81"/>
      <c r="C12" s="81"/>
      <c r="D12" s="88"/>
      <c r="E12" s="81"/>
      <c r="F12" s="11" t="s">
        <v>58</v>
      </c>
      <c r="G12" s="25">
        <v>59</v>
      </c>
      <c r="H12" s="25">
        <v>1.5</v>
      </c>
      <c r="I12" s="11"/>
      <c r="J12" s="11"/>
      <c r="K12" s="25">
        <f t="shared" si="0"/>
        <v>0</v>
      </c>
    </row>
    <row r="13" spans="1:11" ht="30" customHeight="1" x14ac:dyDescent="0.25">
      <c r="A13" s="89">
        <v>10</v>
      </c>
      <c r="B13" s="91" t="s">
        <v>9</v>
      </c>
      <c r="C13" s="91" t="s">
        <v>13</v>
      </c>
      <c r="D13" s="93" t="s">
        <v>29</v>
      </c>
      <c r="E13" s="91" t="s">
        <v>30</v>
      </c>
      <c r="F13" s="20" t="s">
        <v>61</v>
      </c>
      <c r="G13" s="20">
        <v>130</v>
      </c>
      <c r="H13" s="20">
        <v>1.5</v>
      </c>
      <c r="I13" s="20"/>
      <c r="J13" s="33"/>
      <c r="K13" s="24">
        <f t="shared" si="0"/>
        <v>0</v>
      </c>
    </row>
    <row r="14" spans="1:11" ht="22.5" x14ac:dyDescent="0.25">
      <c r="A14" s="90"/>
      <c r="B14" s="92"/>
      <c r="C14" s="92"/>
      <c r="D14" s="94"/>
      <c r="E14" s="92"/>
      <c r="F14" s="20" t="s">
        <v>60</v>
      </c>
      <c r="G14" s="20">
        <v>143</v>
      </c>
      <c r="H14" s="20">
        <v>1.5</v>
      </c>
      <c r="I14" s="20"/>
      <c r="J14" s="33"/>
      <c r="K14" s="24">
        <f t="shared" si="0"/>
        <v>0</v>
      </c>
    </row>
    <row r="15" spans="1:11" ht="30" customHeight="1" x14ac:dyDescent="0.25">
      <c r="A15" s="78">
        <v>11</v>
      </c>
      <c r="B15" s="80" t="s">
        <v>8</v>
      </c>
      <c r="C15" s="80" t="s">
        <v>11</v>
      </c>
      <c r="D15" s="87" t="s">
        <v>29</v>
      </c>
      <c r="E15" s="80" t="s">
        <v>30</v>
      </c>
      <c r="F15" s="11" t="s">
        <v>63</v>
      </c>
      <c r="G15" s="25">
        <v>115.38</v>
      </c>
      <c r="H15" s="25">
        <v>1.5</v>
      </c>
      <c r="I15" s="11"/>
      <c r="J15" s="11"/>
      <c r="K15" s="25">
        <f t="shared" si="0"/>
        <v>0</v>
      </c>
    </row>
    <row r="16" spans="1:11" x14ac:dyDescent="0.25">
      <c r="A16" s="79"/>
      <c r="B16" s="81"/>
      <c r="C16" s="81"/>
      <c r="D16" s="88"/>
      <c r="E16" s="81"/>
      <c r="F16" s="11" t="s">
        <v>71</v>
      </c>
      <c r="G16" s="25">
        <v>126.92</v>
      </c>
      <c r="H16" s="25">
        <v>1.5</v>
      </c>
      <c r="I16" s="11"/>
      <c r="J16" s="11"/>
      <c r="K16" s="25">
        <f t="shared" si="0"/>
        <v>0</v>
      </c>
    </row>
    <row r="17" spans="1:80" ht="30" customHeight="1" x14ac:dyDescent="0.25">
      <c r="A17" s="89">
        <v>12</v>
      </c>
      <c r="B17" s="91" t="s">
        <v>113</v>
      </c>
      <c r="C17" s="91" t="s">
        <v>114</v>
      </c>
      <c r="D17" s="91" t="s">
        <v>2</v>
      </c>
      <c r="E17" s="91" t="s">
        <v>25</v>
      </c>
      <c r="F17" s="7" t="s">
        <v>63</v>
      </c>
      <c r="G17" s="26">
        <v>58.99</v>
      </c>
      <c r="H17" s="26">
        <v>0</v>
      </c>
      <c r="I17" s="6"/>
      <c r="J17" s="6"/>
      <c r="K17" s="24">
        <f t="shared" si="0"/>
        <v>0</v>
      </c>
    </row>
    <row r="18" spans="1:80" x14ac:dyDescent="0.25">
      <c r="A18" s="90"/>
      <c r="B18" s="92"/>
      <c r="C18" s="92"/>
      <c r="D18" s="92"/>
      <c r="E18" s="92"/>
      <c r="F18" s="7" t="s">
        <v>62</v>
      </c>
      <c r="G18" s="26">
        <v>77.400000000000006</v>
      </c>
      <c r="H18" s="26">
        <v>0</v>
      </c>
      <c r="I18" s="6"/>
      <c r="J18" s="6"/>
      <c r="K18" s="24">
        <f t="shared" si="0"/>
        <v>0</v>
      </c>
    </row>
    <row r="19" spans="1:80" ht="30" customHeight="1" x14ac:dyDescent="0.25">
      <c r="A19" s="78">
        <v>13</v>
      </c>
      <c r="B19" s="80" t="s">
        <v>115</v>
      </c>
      <c r="C19" s="80" t="s">
        <v>116</v>
      </c>
      <c r="D19" s="80" t="s">
        <v>2</v>
      </c>
      <c r="E19" s="80" t="s">
        <v>25</v>
      </c>
      <c r="F19" s="13" t="s">
        <v>63</v>
      </c>
      <c r="G19" s="27">
        <v>71.260000000000005</v>
      </c>
      <c r="H19" s="27">
        <v>0</v>
      </c>
      <c r="I19" s="11"/>
      <c r="J19" s="11"/>
      <c r="K19" s="25">
        <f t="shared" si="0"/>
        <v>0</v>
      </c>
    </row>
    <row r="20" spans="1:80" x14ac:dyDescent="0.25">
      <c r="A20" s="79"/>
      <c r="B20" s="81"/>
      <c r="C20" s="81"/>
      <c r="D20" s="81"/>
      <c r="E20" s="81"/>
      <c r="F20" s="13" t="s">
        <v>58</v>
      </c>
      <c r="G20" s="27">
        <v>87.88</v>
      </c>
      <c r="H20" s="27">
        <v>0</v>
      </c>
      <c r="I20" s="11"/>
      <c r="J20" s="11"/>
      <c r="K20" s="25">
        <f t="shared" si="0"/>
        <v>0</v>
      </c>
    </row>
    <row r="21" spans="1:80" ht="30" customHeight="1" x14ac:dyDescent="0.25">
      <c r="A21" s="89">
        <v>14</v>
      </c>
      <c r="B21" s="91" t="s">
        <v>109</v>
      </c>
      <c r="C21" s="91" t="s">
        <v>110</v>
      </c>
      <c r="D21" s="91" t="s">
        <v>2</v>
      </c>
      <c r="E21" s="91" t="s">
        <v>30</v>
      </c>
      <c r="F21" s="20" t="s">
        <v>111</v>
      </c>
      <c r="G21" s="20">
        <v>55.86</v>
      </c>
      <c r="H21" s="20">
        <v>1.5</v>
      </c>
      <c r="I21" s="24"/>
      <c r="J21" s="29"/>
      <c r="K21" s="24">
        <f t="shared" si="0"/>
        <v>0</v>
      </c>
    </row>
    <row r="22" spans="1:80" ht="30" customHeight="1" x14ac:dyDescent="0.25">
      <c r="A22" s="90"/>
      <c r="B22" s="92"/>
      <c r="C22" s="92"/>
      <c r="D22" s="92"/>
      <c r="E22" s="92"/>
      <c r="F22" s="20" t="s">
        <v>112</v>
      </c>
      <c r="G22" s="20">
        <v>72.61</v>
      </c>
      <c r="H22" s="20">
        <v>1.5</v>
      </c>
      <c r="I22" s="24"/>
      <c r="J22" s="29"/>
      <c r="K22" s="24">
        <f t="shared" si="0"/>
        <v>0</v>
      </c>
    </row>
    <row r="23" spans="1:80" ht="30" customHeight="1" x14ac:dyDescent="0.25">
      <c r="A23" s="89">
        <v>16</v>
      </c>
      <c r="B23" s="91" t="s">
        <v>148</v>
      </c>
      <c r="C23" s="91" t="s">
        <v>149</v>
      </c>
      <c r="D23" s="91" t="s">
        <v>31</v>
      </c>
      <c r="E23" s="91" t="s">
        <v>30</v>
      </c>
      <c r="F23" s="6" t="s">
        <v>151</v>
      </c>
      <c r="G23" s="24">
        <v>62.5</v>
      </c>
      <c r="H23" s="24">
        <v>1.5</v>
      </c>
      <c r="I23" s="6"/>
      <c r="J23" s="6"/>
      <c r="K23" s="24">
        <f t="shared" si="0"/>
        <v>0</v>
      </c>
    </row>
    <row r="24" spans="1:80" x14ac:dyDescent="0.25">
      <c r="A24" s="90"/>
      <c r="B24" s="92"/>
      <c r="C24" s="92"/>
      <c r="D24" s="92"/>
      <c r="E24" s="92"/>
      <c r="F24" s="6" t="s">
        <v>150</v>
      </c>
      <c r="G24" s="24">
        <v>75</v>
      </c>
      <c r="H24" s="24">
        <v>1.5</v>
      </c>
      <c r="I24" s="6"/>
      <c r="J24" s="6"/>
      <c r="K24" s="24">
        <f t="shared" si="0"/>
        <v>0</v>
      </c>
    </row>
    <row r="25" spans="1:80" ht="30" customHeight="1" x14ac:dyDescent="0.25">
      <c r="A25" s="78">
        <v>17</v>
      </c>
      <c r="B25" s="80" t="s">
        <v>101</v>
      </c>
      <c r="C25" s="80" t="s">
        <v>152</v>
      </c>
      <c r="D25" s="80" t="s">
        <v>2</v>
      </c>
      <c r="E25" s="80" t="s">
        <v>30</v>
      </c>
      <c r="F25" s="11" t="s">
        <v>154</v>
      </c>
      <c r="G25" s="25">
        <v>28.33</v>
      </c>
      <c r="H25" s="25">
        <v>1.5</v>
      </c>
      <c r="I25" s="11"/>
      <c r="J25" s="11"/>
      <c r="K25" s="25">
        <f t="shared" si="0"/>
        <v>0</v>
      </c>
    </row>
    <row r="26" spans="1:80" x14ac:dyDescent="0.25">
      <c r="A26" s="79"/>
      <c r="B26" s="81"/>
      <c r="C26" s="81"/>
      <c r="D26" s="81"/>
      <c r="E26" s="81"/>
      <c r="F26" s="11" t="s">
        <v>155</v>
      </c>
      <c r="G26" s="25">
        <v>36.83</v>
      </c>
      <c r="H26" s="25">
        <v>1.5</v>
      </c>
      <c r="I26" s="11"/>
      <c r="J26" s="11"/>
      <c r="K26" s="25">
        <f t="shared" si="0"/>
        <v>0</v>
      </c>
    </row>
    <row r="27" spans="1:80" ht="30" customHeight="1" x14ac:dyDescent="0.25">
      <c r="A27" s="78">
        <v>17</v>
      </c>
      <c r="B27" s="80" t="s">
        <v>101</v>
      </c>
      <c r="C27" s="80" t="s">
        <v>152</v>
      </c>
      <c r="D27" s="80" t="s">
        <v>153</v>
      </c>
      <c r="E27" s="80" t="s">
        <v>30</v>
      </c>
      <c r="F27" s="11" t="s">
        <v>154</v>
      </c>
      <c r="G27" s="25">
        <v>28.33</v>
      </c>
      <c r="H27" s="25">
        <v>1.5</v>
      </c>
      <c r="I27" s="11"/>
      <c r="J27" s="11"/>
      <c r="K27" s="25">
        <f t="shared" ref="K27:K28" si="1">(G27+H27)*J27</f>
        <v>0</v>
      </c>
    </row>
    <row r="28" spans="1:80" x14ac:dyDescent="0.25">
      <c r="A28" s="79"/>
      <c r="B28" s="81"/>
      <c r="C28" s="81"/>
      <c r="D28" s="81"/>
      <c r="E28" s="81"/>
      <c r="F28" s="11" t="s">
        <v>155</v>
      </c>
      <c r="G28" s="25">
        <v>36.83</v>
      </c>
      <c r="H28" s="25">
        <v>1.5</v>
      </c>
      <c r="I28" s="11"/>
      <c r="J28" s="11"/>
      <c r="K28" s="25">
        <f t="shared" si="1"/>
        <v>0</v>
      </c>
    </row>
    <row r="29" spans="1:80" ht="30" x14ac:dyDescent="0.25">
      <c r="A29" s="5">
        <v>18</v>
      </c>
      <c r="B29" s="6" t="s">
        <v>141</v>
      </c>
      <c r="C29" s="6" t="s">
        <v>142</v>
      </c>
      <c r="D29" s="7" t="s">
        <v>29</v>
      </c>
      <c r="E29" s="6" t="s">
        <v>30</v>
      </c>
      <c r="F29" s="6" t="s">
        <v>143</v>
      </c>
      <c r="G29" s="56">
        <v>28.5</v>
      </c>
      <c r="H29" s="24">
        <v>1.5</v>
      </c>
      <c r="I29" s="6"/>
      <c r="J29" s="6"/>
      <c r="K29" s="24">
        <f t="shared" si="0"/>
        <v>0</v>
      </c>
    </row>
    <row r="30" spans="1:80" s="74" customFormat="1" ht="30" x14ac:dyDescent="0.25">
      <c r="A30" s="72">
        <v>19</v>
      </c>
      <c r="B30" s="71" t="s">
        <v>144</v>
      </c>
      <c r="C30" s="71" t="s">
        <v>145</v>
      </c>
      <c r="D30" s="73" t="s">
        <v>29</v>
      </c>
      <c r="E30" s="71" t="s">
        <v>146</v>
      </c>
      <c r="F30" s="11" t="s">
        <v>143</v>
      </c>
      <c r="G30" s="59">
        <v>22.99</v>
      </c>
      <c r="H30" s="59">
        <v>1.5</v>
      </c>
      <c r="I30" s="11"/>
      <c r="J30" s="11"/>
      <c r="K30" s="25">
        <f t="shared" si="0"/>
        <v>0</v>
      </c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</row>
    <row r="31" spans="1:80" ht="30" customHeight="1" x14ac:dyDescent="0.25">
      <c r="A31" s="89">
        <v>20</v>
      </c>
      <c r="B31" s="91" t="s">
        <v>1</v>
      </c>
      <c r="C31" s="91" t="s">
        <v>3</v>
      </c>
      <c r="D31" s="93" t="s">
        <v>29</v>
      </c>
      <c r="E31" s="91" t="s">
        <v>25</v>
      </c>
      <c r="F31" s="6" t="s">
        <v>67</v>
      </c>
      <c r="G31" s="24">
        <v>81.430000000000007</v>
      </c>
      <c r="H31" s="24">
        <v>0</v>
      </c>
      <c r="I31" s="6"/>
      <c r="J31" s="6"/>
      <c r="K31" s="24">
        <f t="shared" si="0"/>
        <v>0</v>
      </c>
    </row>
    <row r="32" spans="1:80" x14ac:dyDescent="0.25">
      <c r="A32" s="90"/>
      <c r="B32" s="92"/>
      <c r="C32" s="92"/>
      <c r="D32" s="94"/>
      <c r="E32" s="92"/>
      <c r="F32" s="6" t="s">
        <v>66</v>
      </c>
      <c r="G32" s="24">
        <v>96.46</v>
      </c>
      <c r="H32" s="24">
        <v>0</v>
      </c>
      <c r="I32" s="6"/>
      <c r="J32" s="6"/>
      <c r="K32" s="24">
        <f t="shared" si="0"/>
        <v>0</v>
      </c>
    </row>
    <row r="33" spans="1:11" ht="30" x14ac:dyDescent="0.25">
      <c r="A33" s="10">
        <v>21</v>
      </c>
      <c r="B33" s="11" t="s">
        <v>107</v>
      </c>
      <c r="C33" s="11" t="s">
        <v>108</v>
      </c>
      <c r="D33" s="11" t="s">
        <v>106</v>
      </c>
      <c r="E33" s="11" t="s">
        <v>36</v>
      </c>
      <c r="F33" s="11" t="s">
        <v>92</v>
      </c>
      <c r="G33" s="61">
        <v>4.5</v>
      </c>
      <c r="H33" s="25">
        <v>3</v>
      </c>
      <c r="I33" s="11"/>
      <c r="J33" s="11"/>
      <c r="K33" s="25">
        <f t="shared" si="0"/>
        <v>0</v>
      </c>
    </row>
    <row r="34" spans="1:11" ht="30" x14ac:dyDescent="0.25">
      <c r="A34" s="5">
        <v>22</v>
      </c>
      <c r="B34" s="6" t="s">
        <v>104</v>
      </c>
      <c r="C34" s="6" t="s">
        <v>105</v>
      </c>
      <c r="D34" s="6" t="s">
        <v>106</v>
      </c>
      <c r="E34" s="6" t="s">
        <v>36</v>
      </c>
      <c r="F34" s="6" t="s">
        <v>92</v>
      </c>
      <c r="G34" s="24">
        <v>9.0500000000000007</v>
      </c>
      <c r="H34" s="24">
        <v>3</v>
      </c>
      <c r="I34" s="6"/>
      <c r="J34" s="6"/>
      <c r="K34" s="24">
        <f t="shared" si="0"/>
        <v>0</v>
      </c>
    </row>
    <row r="35" spans="1:11" ht="30" x14ac:dyDescent="0.25">
      <c r="A35" s="10">
        <v>23</v>
      </c>
      <c r="B35" s="10">
        <v>88182</v>
      </c>
      <c r="C35" s="11" t="s">
        <v>49</v>
      </c>
      <c r="D35" s="11" t="s">
        <v>35</v>
      </c>
      <c r="E35" s="11" t="s">
        <v>36</v>
      </c>
      <c r="F35" s="10" t="s">
        <v>53</v>
      </c>
      <c r="G35" s="31">
        <v>9.7100000000000009</v>
      </c>
      <c r="H35" s="31">
        <v>3</v>
      </c>
      <c r="I35" s="10"/>
      <c r="J35" s="10"/>
      <c r="K35" s="25">
        <f t="shared" si="0"/>
        <v>0</v>
      </c>
    </row>
    <row r="36" spans="1:11" ht="30" x14ac:dyDescent="0.25">
      <c r="A36" s="5">
        <v>24</v>
      </c>
      <c r="B36" s="5">
        <v>78182</v>
      </c>
      <c r="C36" s="6" t="s">
        <v>86</v>
      </c>
      <c r="D36" s="6" t="s">
        <v>35</v>
      </c>
      <c r="E36" s="6" t="s">
        <v>36</v>
      </c>
      <c r="F36" s="5" t="s">
        <v>54</v>
      </c>
      <c r="G36" s="32">
        <v>9.7100000000000009</v>
      </c>
      <c r="H36" s="32">
        <v>3</v>
      </c>
      <c r="I36" s="5"/>
      <c r="J36" s="5"/>
      <c r="K36" s="24">
        <f t="shared" si="0"/>
        <v>0</v>
      </c>
    </row>
    <row r="37" spans="1:11" ht="30" x14ac:dyDescent="0.25">
      <c r="A37" s="10">
        <v>25</v>
      </c>
      <c r="B37" s="10" t="s">
        <v>137</v>
      </c>
      <c r="C37" s="11" t="s">
        <v>138</v>
      </c>
      <c r="D37" s="11" t="s">
        <v>0</v>
      </c>
      <c r="E37" s="11" t="s">
        <v>102</v>
      </c>
      <c r="F37" s="11" t="s">
        <v>139</v>
      </c>
      <c r="G37" s="67">
        <v>46.99</v>
      </c>
      <c r="H37" s="31" t="s">
        <v>102</v>
      </c>
      <c r="I37" s="10"/>
      <c r="J37" s="10"/>
      <c r="K37" s="25"/>
    </row>
    <row r="38" spans="1:11" ht="30" customHeight="1" x14ac:dyDescent="0.25">
      <c r="A38" s="63">
        <v>26</v>
      </c>
      <c r="B38" s="63">
        <v>1801</v>
      </c>
      <c r="C38" s="64" t="s">
        <v>77</v>
      </c>
      <c r="D38" s="63" t="s">
        <v>76</v>
      </c>
      <c r="E38" s="64" t="s">
        <v>36</v>
      </c>
      <c r="F38" s="63" t="s">
        <v>53</v>
      </c>
      <c r="G38" s="76">
        <v>14.99</v>
      </c>
      <c r="H38" s="65">
        <v>3</v>
      </c>
      <c r="I38" s="66"/>
      <c r="J38" s="66"/>
      <c r="K38" s="65">
        <f>(G38+H38)*J38</f>
        <v>0</v>
      </c>
    </row>
    <row r="39" spans="1:11" x14ac:dyDescent="0.25">
      <c r="A39" s="95" t="s">
        <v>68</v>
      </c>
      <c r="B39" s="96"/>
      <c r="C39" s="96"/>
      <c r="D39" s="96"/>
      <c r="E39" s="96"/>
      <c r="F39" s="96"/>
      <c r="G39" s="96"/>
      <c r="H39" s="96"/>
      <c r="I39" s="96"/>
      <c r="J39" s="97"/>
      <c r="K39" s="34">
        <f>SUM(K4:K38)</f>
        <v>0</v>
      </c>
    </row>
    <row r="40" spans="1:11" ht="48" customHeight="1" x14ac:dyDescent="0.25">
      <c r="A40" s="86" t="s">
        <v>51</v>
      </c>
      <c r="B40" s="86"/>
      <c r="C40" s="86"/>
      <c r="D40" s="86"/>
      <c r="E40" s="30" t="s">
        <v>52</v>
      </c>
      <c r="F40" s="86"/>
      <c r="G40" s="86"/>
      <c r="H40" s="86"/>
      <c r="I40" s="86"/>
      <c r="J40" s="86"/>
      <c r="K40" s="86"/>
    </row>
    <row r="50" spans="18:18" ht="315.75" customHeight="1" x14ac:dyDescent="0.25">
      <c r="R50" s="1" t="s">
        <v>55</v>
      </c>
    </row>
  </sheetData>
  <protectedRanges>
    <protectedRange password="C6E7" sqref="A1 C2:K2" name="Range1"/>
  </protectedRanges>
  <mergeCells count="55">
    <mergeCell ref="A39:J39"/>
    <mergeCell ref="A31:A32"/>
    <mergeCell ref="A23:A24"/>
    <mergeCell ref="B23:B24"/>
    <mergeCell ref="C23:C24"/>
    <mergeCell ref="D23:D24"/>
    <mergeCell ref="E23:E24"/>
    <mergeCell ref="E25:E26"/>
    <mergeCell ref="D25:D26"/>
    <mergeCell ref="C25:C26"/>
    <mergeCell ref="B25:B26"/>
    <mergeCell ref="A25:A26"/>
    <mergeCell ref="E31:E32"/>
    <mergeCell ref="D31:D32"/>
    <mergeCell ref="C31:C32"/>
    <mergeCell ref="B31:B32"/>
    <mergeCell ref="A21:A22"/>
    <mergeCell ref="B21:B22"/>
    <mergeCell ref="C21:C22"/>
    <mergeCell ref="D21:D22"/>
    <mergeCell ref="E21:E22"/>
    <mergeCell ref="D17:D18"/>
    <mergeCell ref="E17:E18"/>
    <mergeCell ref="A19:A20"/>
    <mergeCell ref="B19:B20"/>
    <mergeCell ref="C19:C20"/>
    <mergeCell ref="D19:D20"/>
    <mergeCell ref="E19:E20"/>
    <mergeCell ref="C15:C16"/>
    <mergeCell ref="B15:B16"/>
    <mergeCell ref="A15:A16"/>
    <mergeCell ref="A17:A18"/>
    <mergeCell ref="B17:B18"/>
    <mergeCell ref="C17:C18"/>
    <mergeCell ref="A1:K2"/>
    <mergeCell ref="A40:B40"/>
    <mergeCell ref="C40:D40"/>
    <mergeCell ref="F40:K40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E15:E16"/>
    <mergeCell ref="D15:D16"/>
    <mergeCell ref="A27:A28"/>
    <mergeCell ref="B27:B28"/>
    <mergeCell ref="C27:C28"/>
    <mergeCell ref="D27:D28"/>
    <mergeCell ref="E27:E28"/>
  </mergeCells>
  <printOptions horizontalCentered="1"/>
  <pageMargins left="0.7" right="0.7" top="0.75" bottom="1.21" header="0.3" footer="0.3"/>
  <pageSetup scale="60" orientation="portrait" r:id="rId1"/>
  <rowBreaks count="2" manualBreakCount="2">
    <brk id="32" max="16383" man="1"/>
    <brk id="49" max="16383" man="1"/>
  </rowBreaks>
  <colBreaks count="2" manualBreakCount="2">
    <brk id="3" max="1048575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workbookViewId="0">
      <selection activeCell="G26" sqref="G26"/>
    </sheetView>
  </sheetViews>
  <sheetFormatPr defaultColWidth="9.140625" defaultRowHeight="15" x14ac:dyDescent="0.25"/>
  <cols>
    <col min="1" max="1" width="9.140625" style="1"/>
    <col min="2" max="2" width="9.140625" style="1" customWidth="1"/>
    <col min="3" max="3" width="41.5703125" style="1" bestFit="1" customWidth="1"/>
    <col min="4" max="4" width="12.5703125" style="1" customWidth="1"/>
    <col min="5" max="5" width="14" style="1" customWidth="1"/>
    <col min="6" max="6" width="21.140625" style="1" customWidth="1"/>
    <col min="7" max="8" width="9.85546875" style="28" customWidth="1"/>
    <col min="9" max="9" width="9.85546875" style="1" customWidth="1"/>
    <col min="10" max="10" width="9.85546875" style="44" customWidth="1"/>
    <col min="11" max="11" width="10.85546875" style="28" customWidth="1"/>
    <col min="12" max="16384" width="9.140625" style="1"/>
  </cols>
  <sheetData>
    <row r="1" spans="1:11" ht="15" customHeight="1" x14ac:dyDescent="0.25">
      <c r="A1" s="82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3" t="s">
        <v>40</v>
      </c>
      <c r="B3" s="4" t="s">
        <v>16</v>
      </c>
      <c r="C3" s="3" t="s">
        <v>15</v>
      </c>
      <c r="D3" s="3" t="s">
        <v>14</v>
      </c>
      <c r="E3" s="3" t="s">
        <v>24</v>
      </c>
      <c r="F3" s="3" t="s">
        <v>18</v>
      </c>
      <c r="G3" s="23" t="s">
        <v>56</v>
      </c>
      <c r="H3" s="23" t="s">
        <v>24</v>
      </c>
      <c r="I3" s="3" t="s">
        <v>69</v>
      </c>
      <c r="J3" s="36" t="s">
        <v>70</v>
      </c>
      <c r="K3" s="23" t="s">
        <v>64</v>
      </c>
    </row>
    <row r="4" spans="1:11" ht="30" x14ac:dyDescent="0.25">
      <c r="A4" s="10">
        <v>1</v>
      </c>
      <c r="B4" s="11" t="s">
        <v>107</v>
      </c>
      <c r="C4" s="11" t="s">
        <v>108</v>
      </c>
      <c r="D4" s="11" t="s">
        <v>106</v>
      </c>
      <c r="E4" s="11" t="s">
        <v>36</v>
      </c>
      <c r="F4" s="11" t="s">
        <v>92</v>
      </c>
      <c r="G4" s="25">
        <v>4.5</v>
      </c>
      <c r="H4" s="25">
        <v>3</v>
      </c>
      <c r="I4" s="11"/>
      <c r="J4" s="37"/>
      <c r="K4" s="25">
        <f>(G4+H4)*J4</f>
        <v>0</v>
      </c>
    </row>
    <row r="5" spans="1:11" ht="30" x14ac:dyDescent="0.25">
      <c r="A5" s="5">
        <v>2</v>
      </c>
      <c r="B5" s="6" t="s">
        <v>104</v>
      </c>
      <c r="C5" s="6" t="s">
        <v>119</v>
      </c>
      <c r="D5" s="6" t="s">
        <v>106</v>
      </c>
      <c r="E5" s="6" t="s">
        <v>36</v>
      </c>
      <c r="F5" s="6" t="s">
        <v>92</v>
      </c>
      <c r="G5" s="24">
        <v>9.0500000000000007</v>
      </c>
      <c r="H5" s="24">
        <v>3</v>
      </c>
      <c r="I5" s="6"/>
      <c r="J5" s="38"/>
      <c r="K5" s="24">
        <f t="shared" ref="K5:K22" si="0">(G5+H5)*J5</f>
        <v>0</v>
      </c>
    </row>
    <row r="6" spans="1:11" ht="30" x14ac:dyDescent="0.25">
      <c r="A6" s="10">
        <v>3</v>
      </c>
      <c r="B6" s="11" t="s">
        <v>128</v>
      </c>
      <c r="C6" s="11" t="s">
        <v>129</v>
      </c>
      <c r="D6" s="11" t="s">
        <v>136</v>
      </c>
      <c r="E6" s="11" t="s">
        <v>25</v>
      </c>
      <c r="F6" s="11" t="s">
        <v>131</v>
      </c>
      <c r="G6" s="25">
        <v>23.99</v>
      </c>
      <c r="H6" s="25">
        <v>0</v>
      </c>
      <c r="I6" s="11"/>
      <c r="J6" s="37"/>
      <c r="K6" s="25">
        <f t="shared" si="0"/>
        <v>0</v>
      </c>
    </row>
    <row r="7" spans="1:11" ht="45" x14ac:dyDescent="0.25">
      <c r="A7" s="5">
        <v>4</v>
      </c>
      <c r="B7" s="6" t="s">
        <v>7</v>
      </c>
      <c r="C7" s="6" t="s">
        <v>6</v>
      </c>
      <c r="D7" s="6" t="s">
        <v>85</v>
      </c>
      <c r="E7" s="6" t="s">
        <v>26</v>
      </c>
      <c r="F7" s="6" t="s">
        <v>12</v>
      </c>
      <c r="G7" s="62">
        <v>14.99</v>
      </c>
      <c r="H7" s="24">
        <v>3</v>
      </c>
      <c r="I7" s="6"/>
      <c r="J7" s="38"/>
      <c r="K7" s="24">
        <f t="shared" si="0"/>
        <v>0</v>
      </c>
    </row>
    <row r="8" spans="1:11" ht="45" x14ac:dyDescent="0.25">
      <c r="A8" s="10">
        <v>5</v>
      </c>
      <c r="B8" s="11" t="s">
        <v>4</v>
      </c>
      <c r="C8" s="11" t="s">
        <v>5</v>
      </c>
      <c r="D8" s="11" t="s">
        <v>85</v>
      </c>
      <c r="E8" s="11" t="s">
        <v>26</v>
      </c>
      <c r="F8" s="11" t="s">
        <v>27</v>
      </c>
      <c r="G8" s="12">
        <v>4.29</v>
      </c>
      <c r="H8" s="12">
        <v>3</v>
      </c>
      <c r="I8" s="12"/>
      <c r="J8" s="39"/>
      <c r="K8" s="25">
        <f t="shared" si="0"/>
        <v>0</v>
      </c>
    </row>
    <row r="9" spans="1:11" ht="21.75" customHeight="1" x14ac:dyDescent="0.25">
      <c r="A9" s="89">
        <v>6</v>
      </c>
      <c r="B9" s="91" t="s">
        <v>10</v>
      </c>
      <c r="C9" s="91" t="s">
        <v>28</v>
      </c>
      <c r="D9" s="93" t="s">
        <v>29</v>
      </c>
      <c r="E9" s="91" t="s">
        <v>30</v>
      </c>
      <c r="F9" s="6" t="s">
        <v>57</v>
      </c>
      <c r="G9" s="24">
        <v>55</v>
      </c>
      <c r="H9" s="24">
        <v>1.5</v>
      </c>
      <c r="I9" s="6"/>
      <c r="J9" s="38"/>
      <c r="K9" s="24">
        <f t="shared" si="0"/>
        <v>0</v>
      </c>
    </row>
    <row r="10" spans="1:11" ht="20.25" customHeight="1" x14ac:dyDescent="0.25">
      <c r="A10" s="90"/>
      <c r="B10" s="92"/>
      <c r="C10" s="92"/>
      <c r="D10" s="94"/>
      <c r="E10" s="92"/>
      <c r="F10" s="6" t="s">
        <v>58</v>
      </c>
      <c r="G10" s="24">
        <v>59</v>
      </c>
      <c r="H10" s="24">
        <v>1.5</v>
      </c>
      <c r="I10" s="6"/>
      <c r="J10" s="38"/>
      <c r="K10" s="24">
        <f t="shared" si="0"/>
        <v>0</v>
      </c>
    </row>
    <row r="11" spans="1:11" x14ac:dyDescent="0.25">
      <c r="A11" s="78">
        <v>7</v>
      </c>
      <c r="B11" s="80" t="s">
        <v>9</v>
      </c>
      <c r="C11" s="80" t="s">
        <v>13</v>
      </c>
      <c r="D11" s="87" t="s">
        <v>29</v>
      </c>
      <c r="E11" s="80" t="s">
        <v>30</v>
      </c>
      <c r="F11" s="12" t="s">
        <v>61</v>
      </c>
      <c r="G11" s="25">
        <v>130</v>
      </c>
      <c r="H11" s="25">
        <v>1.5</v>
      </c>
      <c r="I11" s="11"/>
      <c r="J11" s="37"/>
      <c r="K11" s="25">
        <f t="shared" si="0"/>
        <v>0</v>
      </c>
    </row>
    <row r="12" spans="1:11" ht="22.5" x14ac:dyDescent="0.25">
      <c r="A12" s="79"/>
      <c r="B12" s="81"/>
      <c r="C12" s="81"/>
      <c r="D12" s="88"/>
      <c r="E12" s="81"/>
      <c r="F12" s="12" t="s">
        <v>60</v>
      </c>
      <c r="G12" s="25">
        <v>143</v>
      </c>
      <c r="H12" s="25">
        <v>1.5</v>
      </c>
      <c r="I12" s="11"/>
      <c r="J12" s="37"/>
      <c r="K12" s="25">
        <f t="shared" si="0"/>
        <v>0</v>
      </c>
    </row>
    <row r="13" spans="1:11" ht="22.5" customHeight="1" x14ac:dyDescent="0.25">
      <c r="A13" s="89">
        <v>8</v>
      </c>
      <c r="B13" s="91" t="s">
        <v>8</v>
      </c>
      <c r="C13" s="91" t="s">
        <v>11</v>
      </c>
      <c r="D13" s="93" t="s">
        <v>29</v>
      </c>
      <c r="E13" s="91" t="s">
        <v>30</v>
      </c>
      <c r="F13" s="6" t="s">
        <v>63</v>
      </c>
      <c r="G13" s="24">
        <v>115.38</v>
      </c>
      <c r="H13" s="24">
        <v>1.5</v>
      </c>
      <c r="I13" s="6"/>
      <c r="J13" s="38"/>
      <c r="K13" s="24">
        <f t="shared" si="0"/>
        <v>0</v>
      </c>
    </row>
    <row r="14" spans="1:11" x14ac:dyDescent="0.25">
      <c r="A14" s="90"/>
      <c r="B14" s="92"/>
      <c r="C14" s="92"/>
      <c r="D14" s="94"/>
      <c r="E14" s="92"/>
      <c r="F14" s="6" t="s">
        <v>71</v>
      </c>
      <c r="G14" s="24">
        <v>126.92</v>
      </c>
      <c r="H14" s="24">
        <v>1.5</v>
      </c>
      <c r="I14" s="6"/>
      <c r="J14" s="38"/>
      <c r="K14" s="24">
        <f t="shared" si="0"/>
        <v>0</v>
      </c>
    </row>
    <row r="15" spans="1:11" ht="30" customHeight="1" x14ac:dyDescent="0.25">
      <c r="A15" s="78">
        <v>9</v>
      </c>
      <c r="B15" s="80" t="s">
        <v>1</v>
      </c>
      <c r="C15" s="80" t="s">
        <v>3</v>
      </c>
      <c r="D15" s="87" t="s">
        <v>29</v>
      </c>
      <c r="E15" s="80" t="s">
        <v>25</v>
      </c>
      <c r="F15" s="11" t="s">
        <v>72</v>
      </c>
      <c r="G15" s="14">
        <v>81.430000000000007</v>
      </c>
      <c r="H15" s="14">
        <v>0</v>
      </c>
      <c r="I15" s="14"/>
      <c r="J15" s="41"/>
      <c r="K15" s="25">
        <f t="shared" si="0"/>
        <v>0</v>
      </c>
    </row>
    <row r="16" spans="1:11" x14ac:dyDescent="0.25">
      <c r="A16" s="79"/>
      <c r="B16" s="81"/>
      <c r="C16" s="81"/>
      <c r="D16" s="88"/>
      <c r="E16" s="81"/>
      <c r="F16" s="11" t="s">
        <v>66</v>
      </c>
      <c r="G16" s="14">
        <v>96.46</v>
      </c>
      <c r="H16" s="14">
        <v>0</v>
      </c>
      <c r="I16" s="14"/>
      <c r="J16" s="41"/>
      <c r="K16" s="25">
        <f t="shared" si="0"/>
        <v>0</v>
      </c>
    </row>
    <row r="17" spans="1:11" ht="30" x14ac:dyDescent="0.25">
      <c r="A17" s="5">
        <v>10</v>
      </c>
      <c r="B17" s="6">
        <v>88181</v>
      </c>
      <c r="C17" s="6" t="s">
        <v>42</v>
      </c>
      <c r="D17" s="8" t="s">
        <v>38</v>
      </c>
      <c r="E17" s="6" t="s">
        <v>39</v>
      </c>
      <c r="F17" s="9" t="s">
        <v>21</v>
      </c>
      <c r="G17" s="9">
        <v>12.29</v>
      </c>
      <c r="H17" s="9">
        <v>3</v>
      </c>
      <c r="I17" s="9"/>
      <c r="J17" s="42"/>
      <c r="K17" s="24">
        <f t="shared" si="0"/>
        <v>0</v>
      </c>
    </row>
    <row r="18" spans="1:11" ht="30" x14ac:dyDescent="0.25">
      <c r="A18" s="10">
        <v>11</v>
      </c>
      <c r="B18" s="11">
        <v>78181</v>
      </c>
      <c r="C18" s="11" t="s">
        <v>45</v>
      </c>
      <c r="D18" s="15" t="s">
        <v>38</v>
      </c>
      <c r="E18" s="11" t="s">
        <v>39</v>
      </c>
      <c r="F18" s="10" t="s">
        <v>48</v>
      </c>
      <c r="G18" s="25">
        <v>12.29</v>
      </c>
      <c r="H18" s="25">
        <v>3</v>
      </c>
      <c r="I18" s="11"/>
      <c r="J18" s="37"/>
      <c r="K18" s="25">
        <f t="shared" si="0"/>
        <v>0</v>
      </c>
    </row>
    <row r="19" spans="1:11" ht="45" x14ac:dyDescent="0.25">
      <c r="A19" s="5">
        <v>12</v>
      </c>
      <c r="B19" s="6">
        <v>78677</v>
      </c>
      <c r="C19" s="6" t="s">
        <v>44</v>
      </c>
      <c r="D19" s="8" t="s">
        <v>38</v>
      </c>
      <c r="E19" s="6" t="s">
        <v>39</v>
      </c>
      <c r="F19" s="5" t="s">
        <v>22</v>
      </c>
      <c r="G19" s="24">
        <v>35.06</v>
      </c>
      <c r="H19" s="24">
        <v>3</v>
      </c>
      <c r="I19" s="6"/>
      <c r="J19" s="38"/>
      <c r="K19" s="24">
        <f t="shared" si="0"/>
        <v>0</v>
      </c>
    </row>
    <row r="20" spans="1:11" ht="45" x14ac:dyDescent="0.25">
      <c r="A20" s="10">
        <v>13</v>
      </c>
      <c r="B20" s="11">
        <v>88677</v>
      </c>
      <c r="C20" s="11" t="s">
        <v>43</v>
      </c>
      <c r="D20" s="15" t="s">
        <v>38</v>
      </c>
      <c r="E20" s="11" t="s">
        <v>39</v>
      </c>
      <c r="F20" s="10" t="s">
        <v>19</v>
      </c>
      <c r="G20" s="25">
        <v>35.06</v>
      </c>
      <c r="H20" s="25">
        <v>3</v>
      </c>
      <c r="I20" s="11"/>
      <c r="J20" s="37"/>
      <c r="K20" s="25">
        <f t="shared" si="0"/>
        <v>0</v>
      </c>
    </row>
    <row r="21" spans="1:11" ht="30" x14ac:dyDescent="0.25">
      <c r="A21" s="5">
        <v>14</v>
      </c>
      <c r="B21" s="6">
        <v>88192</v>
      </c>
      <c r="C21" s="6" t="s">
        <v>46</v>
      </c>
      <c r="D21" s="8" t="s">
        <v>38</v>
      </c>
      <c r="E21" s="6" t="s">
        <v>39</v>
      </c>
      <c r="F21" s="6" t="s">
        <v>20</v>
      </c>
      <c r="G21" s="24">
        <v>19.48</v>
      </c>
      <c r="H21" s="24">
        <v>3</v>
      </c>
      <c r="I21" s="6"/>
      <c r="J21" s="38"/>
      <c r="K21" s="24">
        <f t="shared" si="0"/>
        <v>0</v>
      </c>
    </row>
    <row r="22" spans="1:11" ht="30" x14ac:dyDescent="0.25">
      <c r="A22" s="10">
        <v>15</v>
      </c>
      <c r="B22" s="11">
        <v>78192</v>
      </c>
      <c r="C22" s="16" t="s">
        <v>47</v>
      </c>
      <c r="D22" s="17" t="s">
        <v>38</v>
      </c>
      <c r="E22" s="11" t="s">
        <v>39</v>
      </c>
      <c r="F22" s="10" t="s">
        <v>48</v>
      </c>
      <c r="G22" s="35">
        <v>19.48</v>
      </c>
      <c r="H22" s="35">
        <v>3</v>
      </c>
      <c r="I22" s="18"/>
      <c r="J22" s="43"/>
      <c r="K22" s="25">
        <f t="shared" si="0"/>
        <v>0</v>
      </c>
    </row>
    <row r="23" spans="1:11" ht="25.5" customHeight="1" x14ac:dyDescent="0.25">
      <c r="A23" s="5">
        <v>16</v>
      </c>
      <c r="B23" s="6" t="s">
        <v>134</v>
      </c>
      <c r="C23" s="6" t="s">
        <v>135</v>
      </c>
      <c r="D23" s="6" t="s">
        <v>136</v>
      </c>
      <c r="E23" s="6" t="s">
        <v>25</v>
      </c>
      <c r="F23" s="6" t="s">
        <v>84</v>
      </c>
      <c r="G23" s="24">
        <v>14.99</v>
      </c>
      <c r="H23" s="24">
        <v>0</v>
      </c>
      <c r="I23" s="6"/>
      <c r="J23" s="6"/>
      <c r="K23" s="24">
        <v>0</v>
      </c>
    </row>
    <row r="24" spans="1:11" ht="25.5" customHeight="1" x14ac:dyDescent="0.25">
      <c r="A24" s="10">
        <v>17</v>
      </c>
      <c r="B24" s="11" t="s">
        <v>132</v>
      </c>
      <c r="C24" s="11" t="s">
        <v>133</v>
      </c>
      <c r="D24" s="11" t="s">
        <v>136</v>
      </c>
      <c r="E24" s="11" t="s">
        <v>25</v>
      </c>
      <c r="F24" s="11" t="s">
        <v>131</v>
      </c>
      <c r="G24" s="25">
        <v>14.49</v>
      </c>
      <c r="H24" s="25">
        <v>0</v>
      </c>
      <c r="I24" s="11"/>
      <c r="J24" s="11"/>
      <c r="K24" s="25">
        <v>0</v>
      </c>
    </row>
    <row r="25" spans="1:11" ht="25.5" customHeight="1" x14ac:dyDescent="0.25">
      <c r="A25" s="63">
        <v>18</v>
      </c>
      <c r="B25" s="63" t="s">
        <v>137</v>
      </c>
      <c r="C25" s="64" t="s">
        <v>138</v>
      </c>
      <c r="D25" s="64" t="s">
        <v>140</v>
      </c>
      <c r="E25" s="64" t="s">
        <v>102</v>
      </c>
      <c r="F25" s="64" t="s">
        <v>139</v>
      </c>
      <c r="G25" s="69">
        <v>46.99</v>
      </c>
      <c r="H25" s="70" t="s">
        <v>102</v>
      </c>
      <c r="I25" s="64"/>
      <c r="J25" s="64"/>
      <c r="K25" s="68"/>
    </row>
    <row r="26" spans="1:11" ht="30" customHeight="1" x14ac:dyDescent="0.25">
      <c r="A26" s="10">
        <v>19</v>
      </c>
      <c r="B26" s="10">
        <v>1801</v>
      </c>
      <c r="C26" s="11" t="s">
        <v>77</v>
      </c>
      <c r="D26" s="10" t="s">
        <v>76</v>
      </c>
      <c r="E26" s="11" t="s">
        <v>36</v>
      </c>
      <c r="F26" s="10" t="s">
        <v>53</v>
      </c>
      <c r="G26" s="60">
        <v>14.99</v>
      </c>
      <c r="H26" s="50">
        <v>3</v>
      </c>
      <c r="I26" s="49"/>
      <c r="J26" s="49">
        <v>0</v>
      </c>
      <c r="K26" s="50">
        <f>(G26+H26)*J26</f>
        <v>0</v>
      </c>
    </row>
    <row r="27" spans="1:11" ht="21" customHeight="1" x14ac:dyDescent="0.25">
      <c r="A27" s="95" t="s">
        <v>64</v>
      </c>
      <c r="B27" s="96"/>
      <c r="C27" s="96"/>
      <c r="D27" s="96"/>
      <c r="E27" s="96"/>
      <c r="F27" s="96"/>
      <c r="G27" s="96"/>
      <c r="H27" s="96"/>
      <c r="I27" s="96"/>
      <c r="J27" s="97"/>
      <c r="K27" s="48">
        <f>SUM(K4:K22)</f>
        <v>0</v>
      </c>
    </row>
    <row r="28" spans="1:11" ht="32.25" customHeight="1" x14ac:dyDescent="0.25">
      <c r="A28" s="98" t="s">
        <v>51</v>
      </c>
      <c r="B28" s="98"/>
      <c r="C28" s="98"/>
      <c r="D28" s="98"/>
      <c r="E28" s="19" t="s">
        <v>52</v>
      </c>
      <c r="F28" s="98"/>
      <c r="G28" s="98"/>
      <c r="H28" s="98"/>
      <c r="I28" s="98"/>
      <c r="J28" s="98"/>
      <c r="K28" s="98"/>
    </row>
  </sheetData>
  <protectedRanges>
    <protectedRange password="C6E7" sqref="A1 C2:K2" name="Range1"/>
  </protectedRanges>
  <mergeCells count="25">
    <mergeCell ref="A28:B28"/>
    <mergeCell ref="C28:D28"/>
    <mergeCell ref="F28:K28"/>
    <mergeCell ref="A27:J27"/>
    <mergeCell ref="A9:A10"/>
    <mergeCell ref="B9:B10"/>
    <mergeCell ref="C9:C10"/>
    <mergeCell ref="D9:D10"/>
    <mergeCell ref="E9:E10"/>
    <mergeCell ref="E11:E12"/>
    <mergeCell ref="D11:D12"/>
    <mergeCell ref="C11:C12"/>
    <mergeCell ref="B11:B12"/>
    <mergeCell ref="A11:A12"/>
    <mergeCell ref="A13:A14"/>
    <mergeCell ref="E13:E14"/>
    <mergeCell ref="E15:E16"/>
    <mergeCell ref="C15:C16"/>
    <mergeCell ref="B15:B16"/>
    <mergeCell ref="A1:K2"/>
    <mergeCell ref="A15:A16"/>
    <mergeCell ref="D15:D16"/>
    <mergeCell ref="B13:B14"/>
    <mergeCell ref="C13:C14"/>
    <mergeCell ref="D13:D14"/>
  </mergeCells>
  <pageMargins left="0.7" right="0.7" top="0.75" bottom="0.75" header="0.3" footer="0.3"/>
  <pageSetup orientation="landscape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A25" sqref="A25:J25"/>
    </sheetView>
  </sheetViews>
  <sheetFormatPr defaultColWidth="9.140625" defaultRowHeight="15" x14ac:dyDescent="0.2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 x14ac:dyDescent="0.25">
      <c r="A1" s="82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s="22" customFormat="1" x14ac:dyDescent="0.25">
      <c r="A3" s="3" t="s">
        <v>40</v>
      </c>
      <c r="B3" s="4" t="s">
        <v>16</v>
      </c>
      <c r="C3" s="3" t="s">
        <v>15</v>
      </c>
      <c r="D3" s="3" t="s">
        <v>14</v>
      </c>
      <c r="E3" s="3" t="s">
        <v>24</v>
      </c>
      <c r="F3" s="3" t="s">
        <v>18</v>
      </c>
      <c r="G3" s="23" t="s">
        <v>56</v>
      </c>
      <c r="H3" s="23" t="s">
        <v>24</v>
      </c>
      <c r="I3" s="3" t="s">
        <v>69</v>
      </c>
      <c r="J3" s="36" t="s">
        <v>70</v>
      </c>
      <c r="K3" s="23" t="s">
        <v>64</v>
      </c>
    </row>
    <row r="4" spans="1:11" s="22" customFormat="1" ht="30" x14ac:dyDescent="0.25">
      <c r="A4" s="5">
        <v>1</v>
      </c>
      <c r="B4" s="6">
        <v>2000</v>
      </c>
      <c r="C4" s="6" t="s">
        <v>108</v>
      </c>
      <c r="D4" s="6" t="s">
        <v>106</v>
      </c>
      <c r="E4" s="6" t="s">
        <v>36</v>
      </c>
      <c r="F4" s="6" t="s">
        <v>92</v>
      </c>
      <c r="G4" s="24">
        <v>4.5</v>
      </c>
      <c r="H4" s="24">
        <v>3</v>
      </c>
      <c r="I4" s="6"/>
      <c r="J4" s="38"/>
      <c r="K4" s="24">
        <f>(G4+H4)*J4</f>
        <v>0</v>
      </c>
    </row>
    <row r="5" spans="1:11" s="22" customFormat="1" ht="30" x14ac:dyDescent="0.25">
      <c r="A5" s="10">
        <v>2</v>
      </c>
      <c r="B5" s="11" t="s">
        <v>17</v>
      </c>
      <c r="C5" s="11" t="s">
        <v>105</v>
      </c>
      <c r="D5" s="11" t="s">
        <v>106</v>
      </c>
      <c r="E5" s="11" t="s">
        <v>36</v>
      </c>
      <c r="F5" s="11" t="s">
        <v>92</v>
      </c>
      <c r="G5" s="25">
        <v>9.0500000000000007</v>
      </c>
      <c r="H5" s="25">
        <v>3</v>
      </c>
      <c r="I5" s="11"/>
      <c r="J5" s="37"/>
      <c r="K5" s="25">
        <f t="shared" ref="K5:K20" si="0">(G5+H5)*J5</f>
        <v>0</v>
      </c>
    </row>
    <row r="6" spans="1:11" s="22" customFormat="1" ht="30" customHeight="1" x14ac:dyDescent="0.25">
      <c r="A6" s="89">
        <v>3</v>
      </c>
      <c r="B6" s="91" t="s">
        <v>120</v>
      </c>
      <c r="C6" s="91" t="s">
        <v>121</v>
      </c>
      <c r="D6" s="91" t="s">
        <v>2</v>
      </c>
      <c r="E6" s="91" t="s">
        <v>37</v>
      </c>
      <c r="F6" s="20" t="s">
        <v>111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 x14ac:dyDescent="0.25">
      <c r="A7" s="90"/>
      <c r="B7" s="92"/>
      <c r="C7" s="92"/>
      <c r="D7" s="92"/>
      <c r="E7" s="92"/>
      <c r="F7" s="20" t="s">
        <v>112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 x14ac:dyDescent="0.25">
      <c r="A8" s="78">
        <v>4</v>
      </c>
      <c r="B8" s="80" t="s">
        <v>101</v>
      </c>
      <c r="C8" s="80" t="s">
        <v>117</v>
      </c>
      <c r="D8" s="87" t="s">
        <v>2</v>
      </c>
      <c r="E8" s="80" t="s">
        <v>37</v>
      </c>
      <c r="F8" s="12" t="s">
        <v>118</v>
      </c>
      <c r="G8" s="25">
        <v>36.83</v>
      </c>
      <c r="H8" s="25">
        <v>1.5</v>
      </c>
      <c r="I8" s="11"/>
      <c r="J8" s="37"/>
      <c r="K8" s="25">
        <f t="shared" si="0"/>
        <v>0</v>
      </c>
    </row>
    <row r="9" spans="1:11" s="22" customFormat="1" x14ac:dyDescent="0.25">
      <c r="A9" s="79"/>
      <c r="B9" s="81"/>
      <c r="C9" s="81"/>
      <c r="D9" s="88"/>
      <c r="E9" s="81"/>
      <c r="F9" s="12" t="s">
        <v>65</v>
      </c>
      <c r="G9" s="25">
        <v>65.14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 x14ac:dyDescent="0.25">
      <c r="A10" s="89">
        <v>5</v>
      </c>
      <c r="B10" s="91" t="s">
        <v>124</v>
      </c>
      <c r="C10" s="91" t="s">
        <v>125</v>
      </c>
      <c r="D10" s="93" t="s">
        <v>2</v>
      </c>
      <c r="E10" s="91" t="s">
        <v>37</v>
      </c>
      <c r="F10" s="6" t="s">
        <v>74</v>
      </c>
      <c r="G10" s="20">
        <v>149.99</v>
      </c>
      <c r="H10" s="20">
        <v>1.5</v>
      </c>
      <c r="I10" s="20"/>
      <c r="J10" s="33"/>
      <c r="K10" s="24">
        <f t="shared" si="0"/>
        <v>0</v>
      </c>
    </row>
    <row r="11" spans="1:11" s="22" customFormat="1" x14ac:dyDescent="0.25">
      <c r="A11" s="90"/>
      <c r="B11" s="92"/>
      <c r="C11" s="92"/>
      <c r="D11" s="94"/>
      <c r="E11" s="92"/>
      <c r="F11" s="6" t="s">
        <v>126</v>
      </c>
      <c r="G11" s="20">
        <v>169.99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 x14ac:dyDescent="0.25">
      <c r="A12" s="78">
        <v>6</v>
      </c>
      <c r="B12" s="80" t="s">
        <v>1</v>
      </c>
      <c r="C12" s="80" t="s">
        <v>88</v>
      </c>
      <c r="D12" s="87" t="s">
        <v>29</v>
      </c>
      <c r="E12" s="80" t="s">
        <v>25</v>
      </c>
      <c r="F12" s="11" t="s">
        <v>75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 x14ac:dyDescent="0.25">
      <c r="A13" s="79"/>
      <c r="B13" s="81"/>
      <c r="C13" s="81"/>
      <c r="D13" s="88"/>
      <c r="E13" s="81"/>
      <c r="F13" s="11" t="s">
        <v>66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30" x14ac:dyDescent="0.25">
      <c r="A14" s="5">
        <v>7</v>
      </c>
      <c r="B14" s="6" t="s">
        <v>128</v>
      </c>
      <c r="C14" s="6" t="s">
        <v>129</v>
      </c>
      <c r="D14" s="6" t="s">
        <v>0</v>
      </c>
      <c r="E14" s="6" t="s">
        <v>25</v>
      </c>
      <c r="F14" s="6" t="s">
        <v>131</v>
      </c>
      <c r="G14" s="24">
        <v>23.99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 x14ac:dyDescent="0.25">
      <c r="A15" s="78">
        <v>8</v>
      </c>
      <c r="B15" s="80" t="s">
        <v>10</v>
      </c>
      <c r="C15" s="80" t="s">
        <v>28</v>
      </c>
      <c r="D15" s="87" t="s">
        <v>29</v>
      </c>
      <c r="E15" s="80" t="s">
        <v>30</v>
      </c>
      <c r="F15" s="11" t="s">
        <v>57</v>
      </c>
      <c r="G15" s="25">
        <v>55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 x14ac:dyDescent="0.25">
      <c r="A16" s="79"/>
      <c r="B16" s="81"/>
      <c r="C16" s="81"/>
      <c r="D16" s="88"/>
      <c r="E16" s="81"/>
      <c r="F16" s="11" t="s">
        <v>73</v>
      </c>
      <c r="G16" s="25">
        <v>59</v>
      </c>
      <c r="H16" s="25">
        <v>1.5</v>
      </c>
      <c r="I16" s="11"/>
      <c r="J16" s="37"/>
      <c r="K16" s="25">
        <f t="shared" si="0"/>
        <v>0</v>
      </c>
    </row>
    <row r="17" spans="1:11" s="22" customFormat="1" ht="30" x14ac:dyDescent="0.25">
      <c r="A17" s="72">
        <v>9</v>
      </c>
      <c r="B17" s="71" t="s">
        <v>144</v>
      </c>
      <c r="C17" s="71" t="s">
        <v>145</v>
      </c>
      <c r="D17" s="73" t="s">
        <v>29</v>
      </c>
      <c r="E17" s="71" t="s">
        <v>146</v>
      </c>
      <c r="F17" s="11" t="s">
        <v>143</v>
      </c>
      <c r="G17" s="59">
        <v>22.99</v>
      </c>
      <c r="H17" s="59">
        <v>1.5</v>
      </c>
      <c r="I17" s="11"/>
      <c r="J17" s="11"/>
      <c r="K17" s="25">
        <f t="shared" si="0"/>
        <v>0</v>
      </c>
    </row>
    <row r="18" spans="1:11" s="22" customFormat="1" ht="30" x14ac:dyDescent="0.25">
      <c r="A18" s="5">
        <v>10</v>
      </c>
      <c r="B18" s="6" t="s">
        <v>141</v>
      </c>
      <c r="C18" s="6" t="s">
        <v>142</v>
      </c>
      <c r="D18" s="7" t="s">
        <v>29</v>
      </c>
      <c r="E18" s="6" t="s">
        <v>30</v>
      </c>
      <c r="F18" s="6" t="s">
        <v>143</v>
      </c>
      <c r="G18" s="56">
        <v>28.5</v>
      </c>
      <c r="H18" s="24">
        <v>1.5</v>
      </c>
      <c r="I18" s="6"/>
      <c r="J18" s="6"/>
      <c r="K18" s="24">
        <f t="shared" si="0"/>
        <v>0</v>
      </c>
    </row>
    <row r="19" spans="1:11" s="22" customFormat="1" ht="19.5" customHeight="1" x14ac:dyDescent="0.25">
      <c r="A19" s="89">
        <v>11</v>
      </c>
      <c r="B19" s="89" t="s">
        <v>122</v>
      </c>
      <c r="C19" s="91" t="s">
        <v>123</v>
      </c>
      <c r="D19" s="89" t="s">
        <v>50</v>
      </c>
      <c r="E19" s="91" t="s">
        <v>30</v>
      </c>
      <c r="F19" s="20" t="s">
        <v>118</v>
      </c>
      <c r="G19" s="45">
        <v>188.15</v>
      </c>
      <c r="H19" s="32">
        <v>1.5</v>
      </c>
      <c r="I19" s="21"/>
      <c r="J19" s="47"/>
      <c r="K19" s="24">
        <f t="shared" si="0"/>
        <v>0</v>
      </c>
    </row>
    <row r="20" spans="1:11" s="22" customFormat="1" ht="24.75" customHeight="1" x14ac:dyDescent="0.25">
      <c r="A20" s="90"/>
      <c r="B20" s="90"/>
      <c r="C20" s="92"/>
      <c r="D20" s="90"/>
      <c r="E20" s="92"/>
      <c r="F20" s="20" t="s">
        <v>65</v>
      </c>
      <c r="G20" s="45">
        <v>232.02</v>
      </c>
      <c r="H20" s="32">
        <v>1.5</v>
      </c>
      <c r="I20" s="21"/>
      <c r="J20" s="47"/>
      <c r="K20" s="24">
        <f t="shared" si="0"/>
        <v>0</v>
      </c>
    </row>
    <row r="21" spans="1:11" s="22" customFormat="1" ht="30" x14ac:dyDescent="0.25">
      <c r="A21" s="10">
        <v>12</v>
      </c>
      <c r="B21" s="11" t="s">
        <v>134</v>
      </c>
      <c r="C21" s="11" t="s">
        <v>135</v>
      </c>
      <c r="D21" s="11" t="s">
        <v>0</v>
      </c>
      <c r="E21" s="11" t="s">
        <v>25</v>
      </c>
      <c r="F21" s="11" t="s">
        <v>84</v>
      </c>
      <c r="G21" s="25">
        <v>14.99</v>
      </c>
      <c r="H21" s="25" t="s">
        <v>102</v>
      </c>
      <c r="I21" s="11"/>
      <c r="J21" s="11"/>
      <c r="K21" s="25">
        <v>0</v>
      </c>
    </row>
    <row r="22" spans="1:11" s="22" customFormat="1" ht="30" x14ac:dyDescent="0.25">
      <c r="A22" s="5">
        <v>13</v>
      </c>
      <c r="B22" s="6" t="s">
        <v>132</v>
      </c>
      <c r="C22" s="6" t="s">
        <v>133</v>
      </c>
      <c r="D22" s="6" t="s">
        <v>0</v>
      </c>
      <c r="E22" s="6" t="s">
        <v>25</v>
      </c>
      <c r="F22" s="6" t="s">
        <v>131</v>
      </c>
      <c r="G22" s="24">
        <v>14.49</v>
      </c>
      <c r="H22" s="24" t="s">
        <v>102</v>
      </c>
      <c r="I22" s="6"/>
      <c r="J22" s="6"/>
      <c r="K22" s="24">
        <v>0</v>
      </c>
    </row>
    <row r="23" spans="1:11" s="22" customFormat="1" ht="30" x14ac:dyDescent="0.25">
      <c r="A23" s="10">
        <v>14</v>
      </c>
      <c r="B23" s="11">
        <v>215</v>
      </c>
      <c r="C23" s="11" t="s">
        <v>93</v>
      </c>
      <c r="D23" s="11" t="s">
        <v>94</v>
      </c>
      <c r="E23" s="11" t="s">
        <v>95</v>
      </c>
      <c r="F23" s="11" t="s">
        <v>96</v>
      </c>
      <c r="G23" s="59" t="s">
        <v>97</v>
      </c>
      <c r="H23" s="59">
        <v>1.5</v>
      </c>
      <c r="I23" s="11"/>
      <c r="J23" s="11"/>
      <c r="K23" s="25"/>
    </row>
    <row r="24" spans="1:11" s="22" customFormat="1" ht="30" x14ac:dyDescent="0.25">
      <c r="A24" s="5">
        <v>15</v>
      </c>
      <c r="B24" s="5">
        <v>1801</v>
      </c>
      <c r="C24" s="6" t="s">
        <v>77</v>
      </c>
      <c r="D24" s="5" t="s">
        <v>76</v>
      </c>
      <c r="E24" s="6" t="s">
        <v>36</v>
      </c>
      <c r="F24" s="5" t="s">
        <v>53</v>
      </c>
      <c r="G24" s="77">
        <v>14.99</v>
      </c>
      <c r="H24" s="45">
        <v>3</v>
      </c>
      <c r="I24" s="21"/>
      <c r="J24" s="21"/>
      <c r="K24" s="45">
        <f>(G24+H24)*J24</f>
        <v>0</v>
      </c>
    </row>
    <row r="25" spans="1:11" s="22" customFormat="1" ht="22.5" customHeight="1" x14ac:dyDescent="0.25">
      <c r="A25" s="99" t="s">
        <v>64</v>
      </c>
      <c r="B25" s="100"/>
      <c r="C25" s="100"/>
      <c r="D25" s="100"/>
      <c r="E25" s="100"/>
      <c r="F25" s="100"/>
      <c r="G25" s="100"/>
      <c r="H25" s="100"/>
      <c r="I25" s="100"/>
      <c r="J25" s="101"/>
      <c r="K25" s="34">
        <f>SUM(K4:K20)</f>
        <v>0</v>
      </c>
    </row>
    <row r="26" spans="1:11" ht="24" customHeight="1" x14ac:dyDescent="0.25">
      <c r="A26" s="98" t="s">
        <v>51</v>
      </c>
      <c r="B26" s="98"/>
      <c r="C26" s="98"/>
      <c r="D26" s="98"/>
      <c r="E26" s="19" t="s">
        <v>52</v>
      </c>
      <c r="F26" s="98"/>
      <c r="G26" s="98"/>
      <c r="H26" s="98"/>
      <c r="I26" s="98"/>
      <c r="J26" s="98"/>
      <c r="K26" s="98"/>
    </row>
  </sheetData>
  <protectedRanges>
    <protectedRange password="C6E7" sqref="A1 C2:K2" name="Range1"/>
  </protectedRanges>
  <mergeCells count="35">
    <mergeCell ref="A1:K2"/>
    <mergeCell ref="C26:D26"/>
    <mergeCell ref="A26:B26"/>
    <mergeCell ref="F26:K26"/>
    <mergeCell ref="A6:A7"/>
    <mergeCell ref="B6:B7"/>
    <mergeCell ref="C6:C7"/>
    <mergeCell ref="D6:D7"/>
    <mergeCell ref="E6:E7"/>
    <mergeCell ref="E8:E9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A25:J25"/>
    <mergeCell ref="A19:A20"/>
    <mergeCell ref="B19:B20"/>
    <mergeCell ref="C19:C20"/>
    <mergeCell ref="D19:D20"/>
    <mergeCell ref="E19:E20"/>
  </mergeCells>
  <pageMargins left="0.53" right="0.7" top="0.75" bottom="0.75" header="0.3" footer="0.3"/>
  <pageSetup scale="78" orientation="landscape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workbookViewId="0">
      <selection activeCell="F25" sqref="F25"/>
    </sheetView>
  </sheetViews>
  <sheetFormatPr defaultColWidth="9.140625" defaultRowHeight="15" x14ac:dyDescent="0.25"/>
  <cols>
    <col min="1" max="1" width="9.140625" style="1"/>
    <col min="2" max="2" width="9.42578125" style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 x14ac:dyDescent="0.25">
      <c r="A1" s="82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s="22" customFormat="1" x14ac:dyDescent="0.25">
      <c r="A3" s="3" t="s">
        <v>40</v>
      </c>
      <c r="B3" s="4" t="s">
        <v>16</v>
      </c>
      <c r="C3" s="3" t="s">
        <v>15</v>
      </c>
      <c r="D3" s="3" t="s">
        <v>14</v>
      </c>
      <c r="E3" s="3" t="s">
        <v>24</v>
      </c>
      <c r="F3" s="3" t="s">
        <v>18</v>
      </c>
      <c r="G3" s="23" t="s">
        <v>56</v>
      </c>
      <c r="H3" s="23" t="s">
        <v>24</v>
      </c>
      <c r="I3" s="3" t="s">
        <v>69</v>
      </c>
      <c r="J3" s="36" t="s">
        <v>70</v>
      </c>
      <c r="K3" s="23" t="s">
        <v>64</v>
      </c>
    </row>
    <row r="4" spans="1:11" s="22" customFormat="1" ht="30" x14ac:dyDescent="0.25">
      <c r="A4" s="5">
        <v>1</v>
      </c>
      <c r="B4" s="6" t="s">
        <v>104</v>
      </c>
      <c r="C4" s="6" t="s">
        <v>108</v>
      </c>
      <c r="D4" s="6" t="s">
        <v>106</v>
      </c>
      <c r="E4" s="6" t="s">
        <v>36</v>
      </c>
      <c r="F4" s="6" t="s">
        <v>92</v>
      </c>
      <c r="G4" s="24">
        <v>4.5</v>
      </c>
      <c r="H4" s="24">
        <v>3</v>
      </c>
      <c r="I4" s="6"/>
      <c r="J4" s="38"/>
      <c r="K4" s="24">
        <f>(G4+H4)*J4</f>
        <v>0</v>
      </c>
    </row>
    <row r="5" spans="1:11" s="22" customFormat="1" ht="30" x14ac:dyDescent="0.25">
      <c r="A5" s="10">
        <v>2</v>
      </c>
      <c r="B5" s="11" t="s">
        <v>104</v>
      </c>
      <c r="C5" s="11" t="s">
        <v>105</v>
      </c>
      <c r="D5" s="11" t="s">
        <v>106</v>
      </c>
      <c r="E5" s="11" t="s">
        <v>36</v>
      </c>
      <c r="F5" s="11" t="s">
        <v>92</v>
      </c>
      <c r="G5" s="25">
        <v>9.0500000000000007</v>
      </c>
      <c r="H5" s="25">
        <v>3</v>
      </c>
      <c r="I5" s="11"/>
      <c r="J5" s="37"/>
      <c r="K5" s="25">
        <f t="shared" ref="K5:K27" si="0">(G5+H5)*J5</f>
        <v>0</v>
      </c>
    </row>
    <row r="6" spans="1:11" s="22" customFormat="1" ht="30" customHeight="1" x14ac:dyDescent="0.25">
      <c r="A6" s="89">
        <v>3</v>
      </c>
      <c r="B6" s="91" t="s">
        <v>120</v>
      </c>
      <c r="C6" s="91" t="s">
        <v>121</v>
      </c>
      <c r="D6" s="91" t="s">
        <v>2</v>
      </c>
      <c r="E6" s="91" t="s">
        <v>37</v>
      </c>
      <c r="F6" s="20" t="s">
        <v>111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 x14ac:dyDescent="0.25">
      <c r="A7" s="90"/>
      <c r="B7" s="92"/>
      <c r="C7" s="92"/>
      <c r="D7" s="92"/>
      <c r="E7" s="92"/>
      <c r="F7" s="20" t="s">
        <v>112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 x14ac:dyDescent="0.25">
      <c r="A8" s="78">
        <v>4</v>
      </c>
      <c r="B8" s="80" t="s">
        <v>101</v>
      </c>
      <c r="C8" s="80" t="s">
        <v>117</v>
      </c>
      <c r="D8" s="87" t="s">
        <v>2</v>
      </c>
      <c r="E8" s="80" t="s">
        <v>37</v>
      </c>
      <c r="F8" s="12" t="s">
        <v>118</v>
      </c>
      <c r="G8" s="25">
        <v>36.83</v>
      </c>
      <c r="H8" s="25">
        <v>1.5</v>
      </c>
      <c r="I8" s="11"/>
      <c r="J8" s="37"/>
      <c r="K8" s="25">
        <f t="shared" si="0"/>
        <v>0</v>
      </c>
    </row>
    <row r="9" spans="1:11" s="22" customFormat="1" x14ac:dyDescent="0.25">
      <c r="A9" s="79"/>
      <c r="B9" s="81"/>
      <c r="C9" s="81"/>
      <c r="D9" s="88"/>
      <c r="E9" s="81"/>
      <c r="F9" s="12" t="s">
        <v>65</v>
      </c>
      <c r="G9" s="25">
        <v>65.14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 x14ac:dyDescent="0.25">
      <c r="A10" s="89">
        <v>5</v>
      </c>
      <c r="B10" s="91" t="s">
        <v>124</v>
      </c>
      <c r="C10" s="91" t="s">
        <v>125</v>
      </c>
      <c r="D10" s="93" t="s">
        <v>2</v>
      </c>
      <c r="E10" s="91" t="s">
        <v>37</v>
      </c>
      <c r="F10" s="6" t="s">
        <v>74</v>
      </c>
      <c r="G10" s="20">
        <v>149.99</v>
      </c>
      <c r="H10" s="20">
        <v>1.5</v>
      </c>
      <c r="I10" s="20"/>
      <c r="J10" s="33"/>
      <c r="K10" s="24">
        <f t="shared" si="0"/>
        <v>0</v>
      </c>
    </row>
    <row r="11" spans="1:11" s="22" customFormat="1" x14ac:dyDescent="0.25">
      <c r="A11" s="90"/>
      <c r="B11" s="92"/>
      <c r="C11" s="92"/>
      <c r="D11" s="94"/>
      <c r="E11" s="92"/>
      <c r="F11" s="6" t="s">
        <v>126</v>
      </c>
      <c r="G11" s="20">
        <v>169.99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 x14ac:dyDescent="0.25">
      <c r="A12" s="78">
        <v>6</v>
      </c>
      <c r="B12" s="80" t="s">
        <v>1</v>
      </c>
      <c r="C12" s="80" t="s">
        <v>103</v>
      </c>
      <c r="D12" s="87" t="s">
        <v>29</v>
      </c>
      <c r="E12" s="80" t="s">
        <v>25</v>
      </c>
      <c r="F12" s="11" t="s">
        <v>75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 x14ac:dyDescent="0.25">
      <c r="A13" s="79"/>
      <c r="B13" s="81"/>
      <c r="C13" s="81"/>
      <c r="D13" s="88"/>
      <c r="E13" s="81"/>
      <c r="F13" s="11" t="s">
        <v>66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30" x14ac:dyDescent="0.25">
      <c r="A14" s="5">
        <v>7</v>
      </c>
      <c r="B14" s="6" t="s">
        <v>128</v>
      </c>
      <c r="C14" s="6" t="s">
        <v>129</v>
      </c>
      <c r="D14" s="6" t="s">
        <v>130</v>
      </c>
      <c r="E14" s="6" t="s">
        <v>25</v>
      </c>
      <c r="F14" s="6" t="s">
        <v>131</v>
      </c>
      <c r="G14" s="24">
        <v>23.99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 x14ac:dyDescent="0.25">
      <c r="A15" s="78">
        <v>8</v>
      </c>
      <c r="B15" s="80" t="s">
        <v>10</v>
      </c>
      <c r="C15" s="80" t="s">
        <v>28</v>
      </c>
      <c r="D15" s="87" t="s">
        <v>29</v>
      </c>
      <c r="E15" s="80" t="s">
        <v>30</v>
      </c>
      <c r="F15" s="11" t="s">
        <v>57</v>
      </c>
      <c r="G15" s="25">
        <v>55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 x14ac:dyDescent="0.25">
      <c r="A16" s="79"/>
      <c r="B16" s="81"/>
      <c r="C16" s="81"/>
      <c r="D16" s="88"/>
      <c r="E16" s="81"/>
      <c r="F16" s="11" t="s">
        <v>73</v>
      </c>
      <c r="G16" s="25">
        <v>59</v>
      </c>
      <c r="H16" s="25">
        <v>1.5</v>
      </c>
      <c r="I16" s="11"/>
      <c r="J16" s="37"/>
      <c r="K16" s="25">
        <f t="shared" si="0"/>
        <v>0</v>
      </c>
    </row>
    <row r="17" spans="1:11" s="22" customFormat="1" ht="30" x14ac:dyDescent="0.25">
      <c r="A17" s="5">
        <v>9</v>
      </c>
      <c r="B17" s="6" t="s">
        <v>141</v>
      </c>
      <c r="C17" s="6" t="s">
        <v>142</v>
      </c>
      <c r="D17" s="7" t="s">
        <v>29</v>
      </c>
      <c r="E17" s="6" t="s">
        <v>30</v>
      </c>
      <c r="F17" s="6" t="s">
        <v>143</v>
      </c>
      <c r="G17" s="56">
        <v>28.5</v>
      </c>
      <c r="H17" s="24">
        <v>1.5</v>
      </c>
      <c r="I17" s="6"/>
      <c r="J17" s="6"/>
      <c r="K17" s="24">
        <f t="shared" si="0"/>
        <v>0</v>
      </c>
    </row>
    <row r="18" spans="1:11" s="22" customFormat="1" ht="30" x14ac:dyDescent="0.25">
      <c r="A18" s="72">
        <v>10</v>
      </c>
      <c r="B18" s="71" t="s">
        <v>144</v>
      </c>
      <c r="C18" s="71" t="s">
        <v>145</v>
      </c>
      <c r="D18" s="73" t="s">
        <v>29</v>
      </c>
      <c r="E18" s="71" t="s">
        <v>146</v>
      </c>
      <c r="F18" s="11" t="s">
        <v>143</v>
      </c>
      <c r="G18" s="59">
        <v>22.99</v>
      </c>
      <c r="H18" s="59">
        <v>1.5</v>
      </c>
      <c r="I18" s="11"/>
      <c r="J18" s="11"/>
      <c r="K18" s="25">
        <f t="shared" si="0"/>
        <v>0</v>
      </c>
    </row>
    <row r="19" spans="1:11" s="22" customFormat="1" ht="19.5" customHeight="1" x14ac:dyDescent="0.25">
      <c r="A19" s="89">
        <v>11</v>
      </c>
      <c r="B19" s="89" t="s">
        <v>122</v>
      </c>
      <c r="C19" s="91" t="s">
        <v>123</v>
      </c>
      <c r="D19" s="89" t="s">
        <v>50</v>
      </c>
      <c r="E19" s="91" t="s">
        <v>30</v>
      </c>
      <c r="F19" s="20" t="s">
        <v>118</v>
      </c>
      <c r="G19" s="45">
        <v>188.15</v>
      </c>
      <c r="H19" s="32">
        <v>1.5</v>
      </c>
      <c r="I19" s="21"/>
      <c r="J19" s="47"/>
      <c r="K19" s="24">
        <f t="shared" si="0"/>
        <v>0</v>
      </c>
    </row>
    <row r="20" spans="1:11" s="22" customFormat="1" ht="20.25" customHeight="1" x14ac:dyDescent="0.25">
      <c r="A20" s="90"/>
      <c r="B20" s="90"/>
      <c r="C20" s="92"/>
      <c r="D20" s="90"/>
      <c r="E20" s="92"/>
      <c r="F20" s="20" t="s">
        <v>65</v>
      </c>
      <c r="G20" s="45">
        <v>232.02</v>
      </c>
      <c r="H20" s="32">
        <v>1.5</v>
      </c>
      <c r="I20" s="21"/>
      <c r="J20" s="47"/>
      <c r="K20" s="24">
        <f t="shared" si="0"/>
        <v>0</v>
      </c>
    </row>
    <row r="21" spans="1:11" s="22" customFormat="1" ht="30" x14ac:dyDescent="0.25">
      <c r="A21" s="10">
        <v>12</v>
      </c>
      <c r="B21" s="11" t="s">
        <v>134</v>
      </c>
      <c r="C21" s="11" t="s">
        <v>135</v>
      </c>
      <c r="D21" s="11" t="s">
        <v>0</v>
      </c>
      <c r="E21" s="11" t="s">
        <v>25</v>
      </c>
      <c r="F21" s="11" t="s">
        <v>84</v>
      </c>
      <c r="G21" s="25">
        <v>14.99</v>
      </c>
      <c r="H21" s="25" t="s">
        <v>102</v>
      </c>
      <c r="I21" s="11"/>
      <c r="J21" s="11"/>
      <c r="K21" s="25">
        <v>0</v>
      </c>
    </row>
    <row r="22" spans="1:11" s="22" customFormat="1" ht="30" x14ac:dyDescent="0.25">
      <c r="A22" s="5">
        <v>13</v>
      </c>
      <c r="B22" s="6" t="s">
        <v>132</v>
      </c>
      <c r="C22" s="6" t="s">
        <v>133</v>
      </c>
      <c r="D22" s="6" t="s">
        <v>0</v>
      </c>
      <c r="E22" s="6" t="s">
        <v>25</v>
      </c>
      <c r="F22" s="6" t="s">
        <v>131</v>
      </c>
      <c r="G22" s="24">
        <v>14.49</v>
      </c>
      <c r="H22" s="24" t="s">
        <v>102</v>
      </c>
      <c r="I22" s="6"/>
      <c r="J22" s="6"/>
      <c r="K22" s="24">
        <v>0</v>
      </c>
    </row>
    <row r="23" spans="1:11" s="22" customFormat="1" ht="30" x14ac:dyDescent="0.25">
      <c r="A23" s="58">
        <v>14</v>
      </c>
      <c r="B23" s="58" t="s">
        <v>127</v>
      </c>
      <c r="C23" s="57" t="s">
        <v>89</v>
      </c>
      <c r="D23" s="58" t="s">
        <v>90</v>
      </c>
      <c r="E23" s="57" t="s">
        <v>91</v>
      </c>
      <c r="F23" s="12" t="s">
        <v>92</v>
      </c>
      <c r="G23" s="60">
        <v>13.99</v>
      </c>
      <c r="H23" s="31">
        <v>3</v>
      </c>
      <c r="I23" s="49"/>
      <c r="J23" s="43"/>
      <c r="K23" s="25"/>
    </row>
    <row r="24" spans="1:11" s="22" customFormat="1" ht="30" x14ac:dyDescent="0.25">
      <c r="A24" s="5">
        <v>15</v>
      </c>
      <c r="B24" s="5">
        <v>1801</v>
      </c>
      <c r="C24" s="6" t="s">
        <v>77</v>
      </c>
      <c r="D24" s="5" t="s">
        <v>76</v>
      </c>
      <c r="E24" s="6" t="s">
        <v>36</v>
      </c>
      <c r="F24" s="5" t="s">
        <v>53</v>
      </c>
      <c r="G24" s="77">
        <v>14.99</v>
      </c>
      <c r="H24" s="45">
        <v>3</v>
      </c>
      <c r="I24" s="21"/>
      <c r="J24" s="21"/>
      <c r="K24" s="45">
        <f>(G24+H24)*J24</f>
        <v>0</v>
      </c>
    </row>
    <row r="25" spans="1:11" s="22" customFormat="1" ht="30" x14ac:dyDescent="0.25">
      <c r="A25" s="55">
        <v>16</v>
      </c>
      <c r="B25" s="55">
        <v>215</v>
      </c>
      <c r="C25" s="54" t="s">
        <v>93</v>
      </c>
      <c r="D25" s="55" t="s">
        <v>94</v>
      </c>
      <c r="E25" s="54" t="s">
        <v>95</v>
      </c>
      <c r="F25" s="11" t="s">
        <v>96</v>
      </c>
      <c r="G25" s="59" t="s">
        <v>97</v>
      </c>
      <c r="H25" s="60">
        <v>1.5</v>
      </c>
      <c r="I25" s="49"/>
      <c r="J25" s="49"/>
      <c r="K25" s="50"/>
    </row>
    <row r="26" spans="1:11" s="22" customFormat="1" x14ac:dyDescent="0.25">
      <c r="A26" s="89">
        <v>17</v>
      </c>
      <c r="B26" s="89" t="s">
        <v>78</v>
      </c>
      <c r="C26" s="91" t="s">
        <v>79</v>
      </c>
      <c r="D26" s="91" t="s">
        <v>80</v>
      </c>
      <c r="E26" s="91" t="s">
        <v>30</v>
      </c>
      <c r="F26" s="24" t="s">
        <v>81</v>
      </c>
      <c r="G26" s="53">
        <v>85</v>
      </c>
      <c r="H26" s="32">
        <v>1.5</v>
      </c>
      <c r="I26" s="21"/>
      <c r="J26" s="47"/>
      <c r="K26" s="24">
        <f t="shared" si="0"/>
        <v>0</v>
      </c>
    </row>
    <row r="27" spans="1:11" s="22" customFormat="1" x14ac:dyDescent="0.25">
      <c r="A27" s="90"/>
      <c r="B27" s="90"/>
      <c r="C27" s="92"/>
      <c r="D27" s="92"/>
      <c r="E27" s="92"/>
      <c r="F27" s="52" t="s">
        <v>58</v>
      </c>
      <c r="G27" s="45">
        <v>93.5</v>
      </c>
      <c r="H27" s="32">
        <v>1.5</v>
      </c>
      <c r="I27" s="21"/>
      <c r="J27" s="47"/>
      <c r="K27" s="24">
        <f t="shared" si="0"/>
        <v>0</v>
      </c>
    </row>
    <row r="28" spans="1:11" s="22" customFormat="1" ht="22.5" customHeigh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1"/>
      <c r="K28" s="34">
        <f>SUM(K4:K20)</f>
        <v>0</v>
      </c>
    </row>
    <row r="29" spans="1:11" ht="24" customHeight="1" x14ac:dyDescent="0.25">
      <c r="A29" s="98" t="s">
        <v>51</v>
      </c>
      <c r="B29" s="98"/>
      <c r="C29" s="98"/>
      <c r="D29" s="98"/>
      <c r="E29" s="51" t="s">
        <v>52</v>
      </c>
      <c r="F29" s="98"/>
      <c r="G29" s="98"/>
      <c r="H29" s="98"/>
      <c r="I29" s="98"/>
      <c r="J29" s="98"/>
      <c r="K29" s="98"/>
    </row>
  </sheetData>
  <protectedRanges>
    <protectedRange password="C6E7" sqref="A1 C2:K2" name="Range1"/>
  </protectedRanges>
  <mergeCells count="40">
    <mergeCell ref="A1:K2"/>
    <mergeCell ref="A6:A7"/>
    <mergeCell ref="B6:B7"/>
    <mergeCell ref="C6:C7"/>
    <mergeCell ref="D6:D7"/>
    <mergeCell ref="E6:E7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15:A16"/>
    <mergeCell ref="B15:B16"/>
    <mergeCell ref="C15:C16"/>
    <mergeCell ref="D15:D16"/>
    <mergeCell ref="E15:E16"/>
    <mergeCell ref="A12:A13"/>
    <mergeCell ref="B12:B13"/>
    <mergeCell ref="C12:C13"/>
    <mergeCell ref="D12:D13"/>
    <mergeCell ref="E12:E13"/>
    <mergeCell ref="A19:A20"/>
    <mergeCell ref="B19:B20"/>
    <mergeCell ref="C19:C20"/>
    <mergeCell ref="D19:D20"/>
    <mergeCell ref="E19:E20"/>
    <mergeCell ref="A29:B29"/>
    <mergeCell ref="C29:D29"/>
    <mergeCell ref="F29:K29"/>
    <mergeCell ref="A26:A27"/>
    <mergeCell ref="B26:B27"/>
    <mergeCell ref="C26:C27"/>
    <mergeCell ref="D26:D27"/>
    <mergeCell ref="E26:E27"/>
    <mergeCell ref="A28:J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Driver</vt:lpstr>
      <vt:lpstr>Route Manager</vt:lpstr>
      <vt:lpstr>Mechanic Welder ECA</vt:lpstr>
      <vt:lpstr>Mechanic Welder WCA</vt:lpstr>
      <vt:lpstr>Driver!Print_Area</vt:lpstr>
      <vt:lpstr>'Route Manager'!Print_Area</vt:lpstr>
    </vt:vector>
  </TitlesOfParts>
  <Company>AmeriPride Services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Thorne</dc:creator>
  <cp:lastModifiedBy>Stage, David</cp:lastModifiedBy>
  <cp:lastPrinted>2017-10-12T19:39:21Z</cp:lastPrinted>
  <dcterms:created xsi:type="dcterms:W3CDTF">2016-08-18T21:18:01Z</dcterms:created>
  <dcterms:modified xsi:type="dcterms:W3CDTF">2020-04-28T12:59:30Z</dcterms:modified>
</cp:coreProperties>
</file>